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2405" activeTab="0"/>
  </bookViews>
  <sheets>
    <sheet name="INDIV" sheetId="1" r:id="rId1"/>
    <sheet name="MEESK" sheetId="2" r:id="rId2"/>
    <sheet name="Kokku" sheetId="3" r:id="rId3"/>
    <sheet name="1voor" sheetId="4" r:id="rId4"/>
    <sheet name="2voor" sheetId="5" r:id="rId5"/>
    <sheet name="3voor" sheetId="6" r:id="rId6"/>
    <sheet name="4voor" sheetId="7" r:id="rId7"/>
    <sheet name="5voor" sheetId="8" r:id="rId8"/>
    <sheet name="6voor" sheetId="9" r:id="rId9"/>
    <sheet name="7voor" sheetId="10" r:id="rId10"/>
    <sheet name="8voor" sheetId="11" r:id="rId11"/>
  </sheets>
  <definedNames/>
  <calcPr fullCalcOnLoad="1"/>
</workbook>
</file>

<file path=xl/sharedStrings.xml><?xml version="1.0" encoding="utf-8"?>
<sst xmlns="http://schemas.openxmlformats.org/spreadsheetml/2006/main" count="1555" uniqueCount="114">
  <si>
    <t>November</t>
  </si>
  <si>
    <t>NIMI</t>
  </si>
  <si>
    <t>NOOLI</t>
  </si>
  <si>
    <t>TULEM</t>
  </si>
  <si>
    <t>SETID</t>
  </si>
  <si>
    <t>VÕITE</t>
  </si>
  <si>
    <t>TONS</t>
  </si>
  <si>
    <t>MAX</t>
  </si>
  <si>
    <t>TONSKESK</t>
  </si>
  <si>
    <t>KESKMINE</t>
  </si>
  <si>
    <t>ÜLDKESK</t>
  </si>
  <si>
    <t>1.</t>
  </si>
  <si>
    <t>2.</t>
  </si>
  <si>
    <t>3.</t>
  </si>
  <si>
    <t>4.</t>
  </si>
  <si>
    <t>5.</t>
  </si>
  <si>
    <t>6.</t>
  </si>
  <si>
    <t>VÕISTKOND</t>
  </si>
  <si>
    <t>VIIK+</t>
  </si>
  <si>
    <t>VIIK-</t>
  </si>
  <si>
    <t>KAOTUSI</t>
  </si>
  <si>
    <t>SETID+</t>
  </si>
  <si>
    <t>SETID-</t>
  </si>
  <si>
    <t>PUNKTE</t>
  </si>
  <si>
    <t>Härjasilm Darts 1</t>
  </si>
  <si>
    <t>-</t>
  </si>
  <si>
    <t>Härjasilm Darts 2</t>
  </si>
  <si>
    <t>Pärnu</t>
  </si>
  <si>
    <t>Tallinn Darts 1</t>
  </si>
  <si>
    <t>Vahur Luuk</t>
  </si>
  <si>
    <t>Lenne Jakobson</t>
  </si>
  <si>
    <t>Margus Kuuskemäe</t>
  </si>
  <si>
    <t>Tallinn Darts 2</t>
  </si>
  <si>
    <t>Kaupo Salumets</t>
  </si>
  <si>
    <t>Fred Endrekson</t>
  </si>
  <si>
    <t>Tallinn Darts 3</t>
  </si>
  <si>
    <t>Raido Kadopa</t>
  </si>
  <si>
    <t>Tarvi Tõnnis</t>
  </si>
  <si>
    <t>Kokku</t>
  </si>
  <si>
    <t>HD1</t>
  </si>
  <si>
    <t>Indrek Kalgan</t>
  </si>
  <si>
    <t>Kaido Põldma</t>
  </si>
  <si>
    <t>HD2</t>
  </si>
  <si>
    <t>Hannes Hanimägi</t>
  </si>
  <si>
    <t>Tiit Haidak</t>
  </si>
  <si>
    <t>HD3</t>
  </si>
  <si>
    <t>PRN</t>
  </si>
  <si>
    <t>PRO</t>
  </si>
  <si>
    <t>Meelis Aule</t>
  </si>
  <si>
    <t>Mati Leis</t>
  </si>
  <si>
    <t>Nikolai Harin</t>
  </si>
  <si>
    <t>TD1</t>
  </si>
  <si>
    <t>TD2</t>
  </si>
  <si>
    <t>TD3</t>
  </si>
  <si>
    <t>TRP</t>
  </si>
  <si>
    <t>Sven Näpping</t>
  </si>
  <si>
    <t>Alo Allemann</t>
  </si>
  <si>
    <t>Arvi Ott</t>
  </si>
  <si>
    <t>Ivo Birk</t>
  </si>
  <si>
    <t>Jan Kapaun</t>
  </si>
  <si>
    <t>1.voor</t>
  </si>
  <si>
    <t>Oktoober</t>
  </si>
  <si>
    <t>tikat = kaikki käytetyt tikat yhteensä ( muista myös hävityt erät )</t>
  </si>
  <si>
    <t>tulos = heitetty tulos eli pelatut erät kerrotaan 501:llä ja saadusta tuloksesta vähennetään jäljelle jääneet pisteet</t>
  </si>
  <si>
    <t>tons = kaikki kolminumeroiset tulosvähennykset ( kpl ). Muista myös katkot !</t>
  </si>
  <si>
    <t xml:space="preserve">max = kaikki vähennykset 170 - 180 ( kpl ), maksimi on siis 1* tons + 1* max </t>
  </si>
  <si>
    <t>OTTELU = 501/5</t>
  </si>
  <si>
    <t>ERÄ = 501 ( HUOM! SM-liigassa 1 erä = 1 peli )</t>
  </si>
  <si>
    <t>LIIGAOTTELU = miehet 8 ja naiset 6 ottelua</t>
  </si>
  <si>
    <t xml:space="preserve">EDL-LIIGA 2007-2008 individuaalne </t>
  </si>
  <si>
    <t>Vahur Puusta</t>
  </si>
  <si>
    <t>KGL</t>
  </si>
  <si>
    <t>Indrek Saar</t>
  </si>
  <si>
    <t>Erkki Selling</t>
  </si>
  <si>
    <t>IndrekPäivalill</t>
  </si>
  <si>
    <t>Priit Reinart</t>
  </si>
  <si>
    <t>Tarmo Pütsepp</t>
  </si>
  <si>
    <t>Alar Jürisson</t>
  </si>
  <si>
    <t>TR2</t>
  </si>
  <si>
    <t>Rando Kadopa</t>
  </si>
  <si>
    <t>TR1</t>
  </si>
  <si>
    <t xml:space="preserve">EDL-LIIGA 2007-2008 meeskondlik </t>
  </si>
  <si>
    <t>Keegel</t>
  </si>
  <si>
    <t>Türi 2</t>
  </si>
  <si>
    <t>Türi 1</t>
  </si>
  <si>
    <t>voitot = pelaajan voittamat ottelut ( ei erät/pelit ! )</t>
  </si>
  <si>
    <t>Küllike Lillestik</t>
  </si>
  <si>
    <t>2.voor</t>
  </si>
  <si>
    <t>Martin Meriküla</t>
  </si>
  <si>
    <t>KOKKU</t>
  </si>
  <si>
    <r>
      <t>EDL-LIIGA 2007-2008</t>
    </r>
    <r>
      <rPr>
        <b/>
        <sz val="10"/>
        <rFont val="Arial"/>
        <family val="2"/>
      </rPr>
      <t xml:space="preserve"> individuaalne </t>
    </r>
  </si>
  <si>
    <r>
      <t>EDL-LIIGA 2007-2008</t>
    </r>
    <r>
      <rPr>
        <b/>
        <sz val="10"/>
        <rFont val="Arial"/>
        <family val="2"/>
      </rPr>
      <t xml:space="preserve"> meeskondlik </t>
    </r>
  </si>
  <si>
    <t>3.voor</t>
  </si>
  <si>
    <t>Detsember</t>
  </si>
  <si>
    <t>Reili Roodla</t>
  </si>
  <si>
    <t>Kristo Männik</t>
  </si>
  <si>
    <t>Argo Kivi</t>
  </si>
  <si>
    <t>Ivar Pärtel</t>
  </si>
  <si>
    <t>Koit Hommik</t>
  </si>
  <si>
    <t>4.voor</t>
  </si>
  <si>
    <t>Jaanuar</t>
  </si>
  <si>
    <t>Indrek Päivalill</t>
  </si>
  <si>
    <t>Viljar Niiholm</t>
  </si>
  <si>
    <t>Uve Kruusamäe</t>
  </si>
  <si>
    <t>Raimo Põld</t>
  </si>
  <si>
    <t>5.voor</t>
  </si>
  <si>
    <t>Veebruar</t>
  </si>
  <si>
    <t>7.voor</t>
  </si>
  <si>
    <t>Aprill</t>
  </si>
  <si>
    <t>Marge Piik</t>
  </si>
  <si>
    <t>Erki Selling</t>
  </si>
  <si>
    <t>8.voor</t>
  </si>
  <si>
    <t>Mai</t>
  </si>
  <si>
    <t>Tõnno Tõrs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</si>
</sst>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4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0" fillId="0" borderId="51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1" fontId="0" fillId="0" borderId="54" xfId="0" applyNumberFormat="1" applyFont="1" applyBorder="1" applyAlignment="1">
      <alignment/>
    </xf>
    <xf numFmtId="1" fontId="0" fillId="0" borderId="55" xfId="0" applyNumberFormat="1" applyFont="1" applyBorder="1" applyAlignment="1">
      <alignment/>
    </xf>
    <xf numFmtId="0" fontId="8" fillId="0" borderId="4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8" fillId="0" borderId="44" xfId="0" applyFont="1" applyBorder="1" applyAlignment="1">
      <alignment vertical="top"/>
    </xf>
    <xf numFmtId="1" fontId="0" fillId="0" borderId="19" xfId="0" applyNumberFormat="1" applyFont="1" applyBorder="1" applyAlignment="1">
      <alignment/>
    </xf>
    <xf numFmtId="0" fontId="0" fillId="0" borderId="41" xfId="0" applyFont="1" applyBorder="1" applyAlignment="1" quotePrefix="1">
      <alignment/>
    </xf>
    <xf numFmtId="0" fontId="0" fillId="0" borderId="5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7" xfId="0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58" xfId="0" applyNumberFormat="1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8" fillId="2" borderId="61" xfId="0" applyFont="1" applyFill="1" applyBorder="1" applyAlignment="1">
      <alignment vertical="top"/>
    </xf>
    <xf numFmtId="0" fontId="0" fillId="0" borderId="40" xfId="0" applyFont="1" applyBorder="1" applyAlignment="1">
      <alignment horizontal="center"/>
    </xf>
    <xf numFmtId="0" fontId="0" fillId="0" borderId="62" xfId="0" applyFont="1" applyBorder="1" applyAlignment="1">
      <alignment/>
    </xf>
    <xf numFmtId="2" fontId="0" fillId="0" borderId="62" xfId="0" applyNumberFormat="1" applyFont="1" applyBorder="1" applyAlignment="1">
      <alignment/>
    </xf>
    <xf numFmtId="0" fontId="8" fillId="2" borderId="63" xfId="0" applyFont="1" applyFill="1" applyBorder="1" applyAlignment="1">
      <alignment vertical="top"/>
    </xf>
    <xf numFmtId="0" fontId="0" fillId="0" borderId="41" xfId="0" applyFont="1" applyBorder="1" applyAlignment="1">
      <alignment horizontal="center"/>
    </xf>
    <xf numFmtId="0" fontId="0" fillId="0" borderId="64" xfId="0" applyFont="1" applyBorder="1" applyAlignment="1">
      <alignment/>
    </xf>
    <xf numFmtId="2" fontId="0" fillId="0" borderId="64" xfId="0" applyNumberFormat="1" applyFont="1" applyBorder="1" applyAlignment="1">
      <alignment/>
    </xf>
    <xf numFmtId="0" fontId="8" fillId="2" borderId="65" xfId="0" applyFont="1" applyFill="1" applyBorder="1" applyAlignment="1">
      <alignment vertical="top"/>
    </xf>
    <xf numFmtId="0" fontId="0" fillId="0" borderId="42" xfId="0" applyFont="1" applyBorder="1" applyAlignment="1">
      <alignment horizontal="center"/>
    </xf>
    <xf numFmtId="0" fontId="0" fillId="0" borderId="66" xfId="0" applyFont="1" applyBorder="1" applyAlignment="1">
      <alignment/>
    </xf>
    <xf numFmtId="2" fontId="0" fillId="0" borderId="66" xfId="0" applyNumberFormat="1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7" fillId="2" borderId="73" xfId="0" applyFont="1" applyFill="1" applyBorder="1" applyAlignment="1">
      <alignment horizontal="center"/>
    </xf>
    <xf numFmtId="0" fontId="0" fillId="0" borderId="74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1" fontId="0" fillId="0" borderId="33" xfId="0" applyNumberFormat="1" applyFont="1" applyBorder="1" applyAlignment="1">
      <alignment/>
    </xf>
    <xf numFmtId="1" fontId="0" fillId="0" borderId="75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7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00390625" style="53" customWidth="1"/>
    <col min="2" max="2" width="3.00390625" style="0" customWidth="1"/>
    <col min="6" max="14" width="8.421875" style="53" customWidth="1"/>
  </cols>
  <sheetData>
    <row r="1" spans="1:15" s="7" customFormat="1" ht="18.75" thickBot="1">
      <c r="A1" s="1" t="str">
        <f>Kokku!A1</f>
        <v>EDL-LIIGA 2007-2008 individuaalne </v>
      </c>
      <c r="B1" s="2"/>
      <c r="C1" s="2"/>
      <c r="D1" s="2"/>
      <c r="E1" s="2"/>
      <c r="F1" s="3"/>
      <c r="G1" s="3"/>
      <c r="H1" s="3"/>
      <c r="I1" s="3"/>
      <c r="J1" s="3"/>
      <c r="K1" s="4"/>
      <c r="L1" s="4"/>
      <c r="M1" s="4"/>
      <c r="N1" s="5" t="str">
        <f>Kokku!N1</f>
        <v>Kokku</v>
      </c>
      <c r="O1" s="6"/>
    </row>
    <row r="2" spans="1:14" s="9" customFormat="1" ht="9" thickBot="1">
      <c r="A2" s="8"/>
      <c r="F2" s="8"/>
      <c r="G2" s="8"/>
      <c r="H2" s="8"/>
      <c r="I2" s="8"/>
      <c r="J2" s="8"/>
      <c r="K2" s="8"/>
      <c r="L2" s="8"/>
      <c r="M2" s="8"/>
      <c r="N2" s="8"/>
    </row>
    <row r="3" spans="1:14" s="16" customFormat="1" ht="11.25" customHeight="1" thickBot="1">
      <c r="A3" s="10"/>
      <c r="B3" s="11"/>
      <c r="C3" s="12" t="str">
        <f>Kokku!C3</f>
        <v>NIMI</v>
      </c>
      <c r="D3" s="12"/>
      <c r="E3" s="13"/>
      <c r="F3" s="14" t="str">
        <f>Kokku!F3</f>
        <v>NOOLI</v>
      </c>
      <c r="G3" s="14" t="str">
        <f>Kokku!G3</f>
        <v>TULEM</v>
      </c>
      <c r="H3" s="14" t="str">
        <f>Kokku!H3</f>
        <v>SETID</v>
      </c>
      <c r="I3" s="14" t="str">
        <f>Kokku!I3</f>
        <v>VÕITE</v>
      </c>
      <c r="J3" s="14" t="str">
        <f>Kokku!J3</f>
        <v>TONS</v>
      </c>
      <c r="K3" s="14" t="str">
        <f>Kokku!K3</f>
        <v>MAX</v>
      </c>
      <c r="L3" s="14" t="str">
        <f>Kokku!L3</f>
        <v>TONSKESK</v>
      </c>
      <c r="M3" s="14" t="str">
        <f>Kokku!M3</f>
        <v>KESKMINE</v>
      </c>
      <c r="N3" s="15" t="str">
        <f>Kokku!N3</f>
        <v>ÜLDKESK</v>
      </c>
    </row>
    <row r="4" spans="1:14" s="24" customFormat="1" ht="12.75" customHeight="1">
      <c r="A4" s="94"/>
      <c r="B4" s="95">
        <v>1</v>
      </c>
      <c r="C4" s="18" t="str">
        <f>Kokku!C53</f>
        <v>Meelis Aule</v>
      </c>
      <c r="D4" s="18"/>
      <c r="E4" s="19"/>
      <c r="F4" s="96">
        <f>Kokku!F53</f>
        <v>1555</v>
      </c>
      <c r="G4" s="96">
        <f>Kokku!G53</f>
        <v>33805</v>
      </c>
      <c r="H4" s="96">
        <f>Kokku!H53</f>
        <v>68</v>
      </c>
      <c r="I4" s="96">
        <f>Kokku!I53</f>
        <v>23</v>
      </c>
      <c r="J4" s="96">
        <f>Kokku!J53</f>
        <v>112</v>
      </c>
      <c r="K4" s="96">
        <f>Kokku!K53</f>
        <v>1</v>
      </c>
      <c r="L4" s="97">
        <f>Kokku!L53</f>
        <v>1.661764705882353</v>
      </c>
      <c r="M4" s="22">
        <f>Kokku!M53</f>
        <v>21.739549839228296</v>
      </c>
      <c r="N4" s="23">
        <f>Kokku!N53</f>
        <v>44.739549839228296</v>
      </c>
    </row>
    <row r="5" spans="1:14" s="24" customFormat="1" ht="12.75">
      <c r="A5" s="98"/>
      <c r="B5" s="99">
        <v>2</v>
      </c>
      <c r="C5" s="26" t="str">
        <f>Kokku!C40</f>
        <v>Vahur Luuk</v>
      </c>
      <c r="D5" s="26"/>
      <c r="E5" s="27"/>
      <c r="F5" s="100">
        <f>Kokku!F40</f>
        <v>2083</v>
      </c>
      <c r="G5" s="100">
        <f>Kokku!G40</f>
        <v>40819</v>
      </c>
      <c r="H5" s="100">
        <f>Kokku!H40</f>
        <v>83</v>
      </c>
      <c r="I5" s="100">
        <f>Kokku!I40</f>
        <v>21</v>
      </c>
      <c r="J5" s="100">
        <f>Kokku!J40</f>
        <v>81</v>
      </c>
      <c r="K5" s="100">
        <f>Kokku!K40</f>
        <v>5</v>
      </c>
      <c r="L5" s="101">
        <f>Kokku!L40</f>
        <v>1.036144578313253</v>
      </c>
      <c r="M5" s="30">
        <f>Kokku!M40</f>
        <v>19.596255400864138</v>
      </c>
      <c r="N5" s="31">
        <f>Kokku!N40</f>
        <v>40.59625540086414</v>
      </c>
    </row>
    <row r="6" spans="1:14" s="24" customFormat="1" ht="12.75">
      <c r="A6" s="98"/>
      <c r="B6" s="99">
        <v>3</v>
      </c>
      <c r="C6" s="26" t="str">
        <f>Kokku!C48</f>
        <v>Fred Endrekson</v>
      </c>
      <c r="D6" s="26"/>
      <c r="E6" s="27"/>
      <c r="F6" s="100">
        <f>Kokku!F48</f>
        <v>3688</v>
      </c>
      <c r="G6" s="100">
        <f>Kokku!G48</f>
        <v>59981</v>
      </c>
      <c r="H6" s="100">
        <f>Kokku!H48</f>
        <v>125</v>
      </c>
      <c r="I6" s="100">
        <f>Kokku!I48</f>
        <v>24</v>
      </c>
      <c r="J6" s="100">
        <f>Kokku!J48</f>
        <v>85</v>
      </c>
      <c r="K6" s="100">
        <f>Kokku!K48</f>
        <v>3</v>
      </c>
      <c r="L6" s="101">
        <f>Kokku!L48</f>
        <v>0.704</v>
      </c>
      <c r="M6" s="30">
        <f>Kokku!M48</f>
        <v>16.26382863340564</v>
      </c>
      <c r="N6" s="32">
        <f>Kokku!N48</f>
        <v>40.26382863340564</v>
      </c>
    </row>
    <row r="7" spans="1:14" s="24" customFormat="1" ht="12.75">
      <c r="A7" s="98"/>
      <c r="B7" s="99">
        <v>4</v>
      </c>
      <c r="C7" s="26" t="str">
        <f>Kokku!C6</f>
        <v>Tiit Haidak</v>
      </c>
      <c r="D7" s="26"/>
      <c r="E7" s="27"/>
      <c r="F7" s="100">
        <f>Kokku!F6</f>
        <v>2194</v>
      </c>
      <c r="G7" s="100">
        <f>Kokku!G6</f>
        <v>42450</v>
      </c>
      <c r="H7" s="100">
        <f>Kokku!H6</f>
        <v>88</v>
      </c>
      <c r="I7" s="100">
        <f>Kokku!I6</f>
        <v>20</v>
      </c>
      <c r="J7" s="100">
        <f>Kokku!J6</f>
        <v>92</v>
      </c>
      <c r="K7" s="100">
        <f>Kokku!K6</f>
        <v>2</v>
      </c>
      <c r="L7" s="101">
        <f>Kokku!L6</f>
        <v>1.0681818181818181</v>
      </c>
      <c r="M7" s="30">
        <f>Kokku!M6</f>
        <v>19.348222424794894</v>
      </c>
      <c r="N7" s="32">
        <f>Kokku!N6</f>
        <v>39.3482224247949</v>
      </c>
    </row>
    <row r="8" spans="1:14" s="24" customFormat="1" ht="12.75">
      <c r="A8" s="98"/>
      <c r="B8" s="99">
        <v>5</v>
      </c>
      <c r="C8" s="26" t="str">
        <f>Kokku!C7</f>
        <v>Kristo Männik</v>
      </c>
      <c r="D8" s="26"/>
      <c r="E8" s="27"/>
      <c r="F8" s="100">
        <f>Kokku!F7</f>
        <v>2314</v>
      </c>
      <c r="G8" s="100">
        <f>Kokku!G7</f>
        <v>41689</v>
      </c>
      <c r="H8" s="100">
        <f>Kokku!H7</f>
        <v>86</v>
      </c>
      <c r="I8" s="100">
        <f>Kokku!I7</f>
        <v>21</v>
      </c>
      <c r="J8" s="100">
        <f>Kokku!J7</f>
        <v>97</v>
      </c>
      <c r="K8" s="100">
        <f>Kokku!K7</f>
        <v>2</v>
      </c>
      <c r="L8" s="101">
        <f>Kokku!L7</f>
        <v>1.1511627906976745</v>
      </c>
      <c r="M8" s="30">
        <f>Kokku!M7</f>
        <v>18.01598962834918</v>
      </c>
      <c r="N8" s="32">
        <f>Kokku!N7</f>
        <v>39.015989628349175</v>
      </c>
    </row>
    <row r="9" spans="1:14" s="24" customFormat="1" ht="12.75">
      <c r="A9" s="98"/>
      <c r="B9" s="99">
        <v>6</v>
      </c>
      <c r="C9" s="26" t="str">
        <f>Kokku!C41</f>
        <v>Tarvi Tõnnis</v>
      </c>
      <c r="D9" s="26"/>
      <c r="E9" s="27"/>
      <c r="F9" s="100">
        <f>Kokku!F41</f>
        <v>2812</v>
      </c>
      <c r="G9" s="100">
        <f>Kokku!G41</f>
        <v>50354</v>
      </c>
      <c r="H9" s="100">
        <f>Kokku!H41</f>
        <v>106</v>
      </c>
      <c r="I9" s="100">
        <f>Kokku!I41</f>
        <v>20</v>
      </c>
      <c r="J9" s="100">
        <f>Kokku!J41</f>
        <v>107</v>
      </c>
      <c r="K9" s="100">
        <f>Kokku!K41</f>
        <v>1</v>
      </c>
      <c r="L9" s="101">
        <f>Kokku!L41</f>
        <v>1.0188679245283019</v>
      </c>
      <c r="M9" s="30">
        <f>Kokku!M41</f>
        <v>17.90682788051209</v>
      </c>
      <c r="N9" s="32">
        <f>Kokku!N41</f>
        <v>37.90682788051209</v>
      </c>
    </row>
    <row r="10" spans="1:14" s="24" customFormat="1" ht="12.75" customHeight="1">
      <c r="A10" s="98"/>
      <c r="B10" s="99">
        <v>7</v>
      </c>
      <c r="C10" s="26" t="str">
        <f>Kokku!C5</f>
        <v>Kaido Põldma</v>
      </c>
      <c r="D10" s="26"/>
      <c r="E10" s="27"/>
      <c r="F10" s="100">
        <f>Kokku!F5</f>
        <v>3030</v>
      </c>
      <c r="G10" s="100">
        <f>Kokku!G5</f>
        <v>50640</v>
      </c>
      <c r="H10" s="100">
        <f>Kokku!H5</f>
        <v>105</v>
      </c>
      <c r="I10" s="100">
        <f>Kokku!I5</f>
        <v>21</v>
      </c>
      <c r="J10" s="100">
        <f>Kokku!J5</f>
        <v>89</v>
      </c>
      <c r="K10" s="100">
        <f>Kokku!K5</f>
        <v>1</v>
      </c>
      <c r="L10" s="101">
        <f>Kokku!L5</f>
        <v>0.8571428571428571</v>
      </c>
      <c r="M10" s="30">
        <f>Kokku!M5</f>
        <v>16.712871287128714</v>
      </c>
      <c r="N10" s="32">
        <f>Kokku!N5</f>
        <v>37.71287128712871</v>
      </c>
    </row>
    <row r="11" spans="1:14" s="24" customFormat="1" ht="12.75">
      <c r="A11" s="98"/>
      <c r="B11" s="99">
        <v>8</v>
      </c>
      <c r="C11" s="26" t="str">
        <f>Kokku!C28</f>
        <v>Nikolai Harin</v>
      </c>
      <c r="D11" s="26"/>
      <c r="E11" s="27"/>
      <c r="F11" s="100">
        <f>Kokku!F28</f>
        <v>2455</v>
      </c>
      <c r="G11" s="100">
        <f>Kokku!G28</f>
        <v>44750</v>
      </c>
      <c r="H11" s="100">
        <f>Kokku!H28</f>
        <v>91</v>
      </c>
      <c r="I11" s="100">
        <f>Kokku!I28</f>
        <v>19</v>
      </c>
      <c r="J11" s="100">
        <f>Kokku!J28</f>
        <v>126</v>
      </c>
      <c r="K11" s="100">
        <f>Kokku!K28</f>
        <v>0</v>
      </c>
      <c r="L11" s="101">
        <f>Kokku!L28</f>
        <v>1.3846153846153846</v>
      </c>
      <c r="M11" s="30">
        <f>Kokku!M28</f>
        <v>18.228105906313644</v>
      </c>
      <c r="N11" s="32">
        <f>Kokku!N28</f>
        <v>37.228105906313644</v>
      </c>
    </row>
    <row r="12" spans="1:14" s="24" customFormat="1" ht="12.75">
      <c r="A12" s="98"/>
      <c r="B12" s="99">
        <v>9</v>
      </c>
      <c r="C12" s="26" t="str">
        <f>Kokku!C46</f>
        <v>Margus Kuuskemäe</v>
      </c>
      <c r="D12" s="26"/>
      <c r="E12" s="27"/>
      <c r="F12" s="100">
        <f>Kokku!F46</f>
        <v>3517</v>
      </c>
      <c r="G12" s="100">
        <f>Kokku!G46</f>
        <v>56131</v>
      </c>
      <c r="H12" s="100">
        <f>Kokku!H46</f>
        <v>121</v>
      </c>
      <c r="I12" s="100">
        <f>Kokku!I46</f>
        <v>21</v>
      </c>
      <c r="J12" s="100">
        <f>Kokku!J46</f>
        <v>68</v>
      </c>
      <c r="K12" s="100">
        <f>Kokku!K46</f>
        <v>2</v>
      </c>
      <c r="L12" s="101">
        <f>Kokku!L46</f>
        <v>0.5785123966942148</v>
      </c>
      <c r="M12" s="30">
        <f>Kokku!M46</f>
        <v>15.959909013363662</v>
      </c>
      <c r="N12" s="32">
        <f>Kokku!N46</f>
        <v>36.959909013363664</v>
      </c>
    </row>
    <row r="13" spans="1:14" s="24" customFormat="1" ht="12.75">
      <c r="A13" s="98"/>
      <c r="B13" s="99">
        <v>10</v>
      </c>
      <c r="C13" s="26" t="str">
        <f>Kokku!C23</f>
        <v>Tarmo Pütsepp</v>
      </c>
      <c r="D13" s="26"/>
      <c r="E13" s="27"/>
      <c r="F13" s="100">
        <f>Kokku!F23</f>
        <v>2968</v>
      </c>
      <c r="G13" s="100">
        <f>Kokku!G23</f>
        <v>52841</v>
      </c>
      <c r="H13" s="100">
        <f>Kokku!H23</f>
        <v>110</v>
      </c>
      <c r="I13" s="100">
        <f>Kokku!I23</f>
        <v>19</v>
      </c>
      <c r="J13" s="100">
        <f>Kokku!J23</f>
        <v>101</v>
      </c>
      <c r="K13" s="100">
        <f>Kokku!K23</f>
        <v>0</v>
      </c>
      <c r="L13" s="101">
        <f>Kokku!L23</f>
        <v>0.9181818181818182</v>
      </c>
      <c r="M13" s="30">
        <f>Kokku!M23</f>
        <v>17.803571428571427</v>
      </c>
      <c r="N13" s="32">
        <f>Kokku!N23</f>
        <v>36.80357142857143</v>
      </c>
    </row>
    <row r="14" spans="1:14" s="24" customFormat="1" ht="12.75">
      <c r="A14" s="98"/>
      <c r="B14" s="99">
        <v>11</v>
      </c>
      <c r="C14" s="26" t="str">
        <f>Kokku!C22</f>
        <v>Priit Reinart</v>
      </c>
      <c r="D14" s="26"/>
      <c r="E14" s="27"/>
      <c r="F14" s="100">
        <f>Kokku!F22</f>
        <v>3172</v>
      </c>
      <c r="G14" s="100">
        <f>Kokku!G22</f>
        <v>54591</v>
      </c>
      <c r="H14" s="100">
        <f>Kokku!H22</f>
        <v>115</v>
      </c>
      <c r="I14" s="100">
        <f>Kokku!I22</f>
        <v>19</v>
      </c>
      <c r="J14" s="100">
        <f>Kokku!J22</f>
        <v>121</v>
      </c>
      <c r="K14" s="100">
        <f>Kokku!K22</f>
        <v>3</v>
      </c>
      <c r="L14" s="101">
        <f>Kokku!L22</f>
        <v>1.0782608695652174</v>
      </c>
      <c r="M14" s="30">
        <f>Kokku!M22</f>
        <v>17.210277427490542</v>
      </c>
      <c r="N14" s="32">
        <f>Kokku!N22</f>
        <v>36.21027742749054</v>
      </c>
    </row>
    <row r="15" spans="1:14" s="24" customFormat="1" ht="12.75">
      <c r="A15" s="98"/>
      <c r="B15" s="99">
        <v>12</v>
      </c>
      <c r="C15" s="26" t="str">
        <f>Kokku!C12</f>
        <v>Indrek Kalgan</v>
      </c>
      <c r="D15" s="26"/>
      <c r="E15" s="27"/>
      <c r="F15" s="100">
        <f>Kokku!F12</f>
        <v>3050</v>
      </c>
      <c r="G15" s="100">
        <f>Kokku!G12</f>
        <v>51011</v>
      </c>
      <c r="H15" s="100">
        <f>Kokku!H12</f>
        <v>108</v>
      </c>
      <c r="I15" s="100">
        <f>Kokku!I12</f>
        <v>18</v>
      </c>
      <c r="J15" s="100">
        <f>Kokku!J12</f>
        <v>80</v>
      </c>
      <c r="K15" s="100">
        <f>Kokku!K12</f>
        <v>2</v>
      </c>
      <c r="L15" s="101">
        <f>Kokku!L12</f>
        <v>0.7592592592592593</v>
      </c>
      <c r="M15" s="30">
        <f>Kokku!M12</f>
        <v>16.724918032786885</v>
      </c>
      <c r="N15" s="32">
        <f>Kokku!N12</f>
        <v>34.72491803278689</v>
      </c>
    </row>
    <row r="16" spans="1:14" s="24" customFormat="1" ht="12.75" customHeight="1">
      <c r="A16" s="98"/>
      <c r="B16" s="99">
        <v>13</v>
      </c>
      <c r="C16" s="26" t="str">
        <f>Kokku!C16</f>
        <v>Indrek Saar</v>
      </c>
      <c r="D16" s="26"/>
      <c r="E16" s="27"/>
      <c r="F16" s="100">
        <f>Kokku!F16</f>
        <v>2725</v>
      </c>
      <c r="G16" s="100">
        <f>Kokku!G16</f>
        <v>45770</v>
      </c>
      <c r="H16" s="100">
        <f>Kokku!H16</f>
        <v>97</v>
      </c>
      <c r="I16" s="100">
        <f>Kokku!I16</f>
        <v>15</v>
      </c>
      <c r="J16" s="100">
        <f>Kokku!J16</f>
        <v>85</v>
      </c>
      <c r="K16" s="100">
        <f>Kokku!K16</f>
        <v>2</v>
      </c>
      <c r="L16" s="101">
        <f>Kokku!L16</f>
        <v>0.8969072164948454</v>
      </c>
      <c r="M16" s="30">
        <f>Kokku!M16</f>
        <v>16.79633027522936</v>
      </c>
      <c r="N16" s="32">
        <f>Kokku!N16</f>
        <v>31.79633027522936</v>
      </c>
    </row>
    <row r="17" spans="1:14" s="24" customFormat="1" ht="12.75">
      <c r="A17" s="98"/>
      <c r="B17" s="99">
        <v>14</v>
      </c>
      <c r="C17" s="26" t="str">
        <f>Kokku!C54</f>
        <v>Alo Allemann</v>
      </c>
      <c r="D17" s="26"/>
      <c r="E17" s="27"/>
      <c r="F17" s="100">
        <f>Kokku!F54</f>
        <v>3363</v>
      </c>
      <c r="G17" s="100">
        <f>Kokku!G54</f>
        <v>52767</v>
      </c>
      <c r="H17" s="100">
        <f>Kokku!H54</f>
        <v>113</v>
      </c>
      <c r="I17" s="100">
        <f>Kokku!I54</f>
        <v>16</v>
      </c>
      <c r="J17" s="100">
        <f>Kokku!J54</f>
        <v>78</v>
      </c>
      <c r="K17" s="100">
        <f>Kokku!K54</f>
        <v>2</v>
      </c>
      <c r="L17" s="101">
        <f>Kokku!L54</f>
        <v>0.7079646017699115</v>
      </c>
      <c r="M17" s="30">
        <f>Kokku!M54</f>
        <v>15.690454950936664</v>
      </c>
      <c r="N17" s="32">
        <f>Kokku!N54</f>
        <v>31.69045495093666</v>
      </c>
    </row>
    <row r="18" spans="1:14" s="24" customFormat="1" ht="12.75">
      <c r="A18" s="98"/>
      <c r="B18" s="99">
        <v>15</v>
      </c>
      <c r="C18" s="26" t="str">
        <f>Kokku!C30</f>
        <v>Ivo Birk</v>
      </c>
      <c r="D18" s="26"/>
      <c r="E18" s="27"/>
      <c r="F18" s="100">
        <f>Kokku!F30</f>
        <v>3784</v>
      </c>
      <c r="G18" s="100">
        <f>Kokku!G30</f>
        <v>62289</v>
      </c>
      <c r="H18" s="100">
        <f>Kokku!H30</f>
        <v>131</v>
      </c>
      <c r="I18" s="100">
        <f>Kokku!I30</f>
        <v>15</v>
      </c>
      <c r="J18" s="100">
        <f>Kokku!J30</f>
        <v>111</v>
      </c>
      <c r="K18" s="100">
        <f>Kokku!K30</f>
        <v>2</v>
      </c>
      <c r="L18" s="101">
        <f>Kokku!L30</f>
        <v>0.8625954198473282</v>
      </c>
      <c r="M18" s="30">
        <f>Kokku!M30</f>
        <v>16.46115221987315</v>
      </c>
      <c r="N18" s="32">
        <f>Kokku!N30</f>
        <v>31.46115221987315</v>
      </c>
    </row>
    <row r="19" spans="1:14" s="24" customFormat="1" ht="12.75">
      <c r="A19" s="98"/>
      <c r="B19" s="99">
        <v>16</v>
      </c>
      <c r="C19" s="26" t="str">
        <f>Kokku!C35</f>
        <v>Rando Kadopa</v>
      </c>
      <c r="D19" s="26"/>
      <c r="E19" s="27"/>
      <c r="F19" s="100">
        <f>Kokku!F35</f>
        <v>2531</v>
      </c>
      <c r="G19" s="100">
        <f>Kokku!G35</f>
        <v>43059</v>
      </c>
      <c r="H19" s="100">
        <f>Kokku!H35</f>
        <v>93</v>
      </c>
      <c r="I19" s="100">
        <f>Kokku!I35</f>
        <v>12</v>
      </c>
      <c r="J19" s="100">
        <f>Kokku!J35</f>
        <v>84</v>
      </c>
      <c r="K19" s="100">
        <f>Kokku!K35</f>
        <v>1</v>
      </c>
      <c r="L19" s="101">
        <f>Kokku!L35</f>
        <v>0.9139784946236559</v>
      </c>
      <c r="M19" s="30">
        <f>Kokku!M35</f>
        <v>17.012643224022124</v>
      </c>
      <c r="N19" s="32">
        <f>Kokku!N35</f>
        <v>29.012643224022124</v>
      </c>
    </row>
    <row r="20" spans="1:14" s="24" customFormat="1" ht="12.75">
      <c r="A20" s="98"/>
      <c r="B20" s="99">
        <v>17</v>
      </c>
      <c r="C20" s="26" t="str">
        <f>Kokku!C47</f>
        <v>Kaupo Salumets</v>
      </c>
      <c r="D20" s="26"/>
      <c r="E20" s="27"/>
      <c r="F20" s="100">
        <f>Kokku!F47</f>
        <v>2055</v>
      </c>
      <c r="G20" s="100">
        <f>Kokku!G47</f>
        <v>34171</v>
      </c>
      <c r="H20" s="100">
        <f>Kokku!H47</f>
        <v>72</v>
      </c>
      <c r="I20" s="100">
        <f>Kokku!I47</f>
        <v>11</v>
      </c>
      <c r="J20" s="100">
        <f>Kokku!J47</f>
        <v>50</v>
      </c>
      <c r="K20" s="100">
        <f>Kokku!K47</f>
        <v>2</v>
      </c>
      <c r="L20" s="101">
        <f>Kokku!L47</f>
        <v>0.7222222222222222</v>
      </c>
      <c r="M20" s="30">
        <f>Kokku!M47</f>
        <v>16.62822384428224</v>
      </c>
      <c r="N20" s="32">
        <f>Kokku!N47</f>
        <v>27.62822384428224</v>
      </c>
    </row>
    <row r="21" spans="1:14" s="24" customFormat="1" ht="12.75">
      <c r="A21" s="98"/>
      <c r="B21" s="99">
        <v>18</v>
      </c>
      <c r="C21" s="26" t="str">
        <f>Kokku!C36</f>
        <v>Raido Kadopa</v>
      </c>
      <c r="D21" s="26"/>
      <c r="E21" s="27"/>
      <c r="F21" s="100">
        <f>Kokku!F36</f>
        <v>2272</v>
      </c>
      <c r="G21" s="100">
        <f>Kokku!G36</f>
        <v>36146</v>
      </c>
      <c r="H21" s="100">
        <f>Kokku!H36</f>
        <v>77</v>
      </c>
      <c r="I21" s="100">
        <f>Kokku!I36</f>
        <v>11</v>
      </c>
      <c r="J21" s="100">
        <f>Kokku!J36</f>
        <v>39</v>
      </c>
      <c r="K21" s="100">
        <f>Kokku!K36</f>
        <v>0</v>
      </c>
      <c r="L21" s="101">
        <f>Kokku!L36</f>
        <v>0.5064935064935064</v>
      </c>
      <c r="M21" s="30">
        <f>Kokku!M36</f>
        <v>15.909330985915492</v>
      </c>
      <c r="N21" s="32">
        <f>Kokku!N36</f>
        <v>26.909330985915492</v>
      </c>
    </row>
    <row r="22" spans="1:14" s="24" customFormat="1" ht="12.75" customHeight="1">
      <c r="A22" s="98"/>
      <c r="B22" s="99">
        <v>19</v>
      </c>
      <c r="C22" s="26" t="str">
        <f>Kokku!C24</f>
        <v>Alar Jürisson</v>
      </c>
      <c r="D22" s="26"/>
      <c r="E22" s="27"/>
      <c r="F22" s="100">
        <f>Kokku!F24</f>
        <v>3739</v>
      </c>
      <c r="G22" s="100">
        <f>Kokku!G24</f>
        <v>54902</v>
      </c>
      <c r="H22" s="100">
        <f>Kokku!H24</f>
        <v>119</v>
      </c>
      <c r="I22" s="100">
        <f>Kokku!I24</f>
        <v>12</v>
      </c>
      <c r="J22" s="100">
        <f>Kokku!J24</f>
        <v>63</v>
      </c>
      <c r="K22" s="100">
        <f>Kokku!K24</f>
        <v>1</v>
      </c>
      <c r="L22" s="101">
        <f>Kokku!L24</f>
        <v>0.5378151260504201</v>
      </c>
      <c r="M22" s="30">
        <f>Kokku!M24</f>
        <v>14.683605242043328</v>
      </c>
      <c r="N22" s="32">
        <f>Kokku!N24</f>
        <v>26.683605242043328</v>
      </c>
    </row>
    <row r="23" spans="1:14" s="24" customFormat="1" ht="12.75">
      <c r="A23" s="98"/>
      <c r="B23" s="99">
        <v>20</v>
      </c>
      <c r="C23" s="26" t="str">
        <f>Kokku!C52</f>
        <v>Arvi Ott</v>
      </c>
      <c r="D23" s="26"/>
      <c r="E23" s="27"/>
      <c r="F23" s="100">
        <f>Kokku!F52</f>
        <v>3254</v>
      </c>
      <c r="G23" s="100">
        <f>Kokku!G52</f>
        <v>47326</v>
      </c>
      <c r="H23" s="100">
        <f>Kokku!H52</f>
        <v>105</v>
      </c>
      <c r="I23" s="100">
        <f>Kokku!I52</f>
        <v>11</v>
      </c>
      <c r="J23" s="100">
        <f>Kokku!J52</f>
        <v>36</v>
      </c>
      <c r="K23" s="100">
        <f>Kokku!K52</f>
        <v>1</v>
      </c>
      <c r="L23" s="101">
        <f>Kokku!L52</f>
        <v>0.3523809523809524</v>
      </c>
      <c r="M23" s="30">
        <f>Kokku!M52</f>
        <v>14.543945912722803</v>
      </c>
      <c r="N23" s="32">
        <f>Kokku!N52</f>
        <v>25.543945912722805</v>
      </c>
    </row>
    <row r="24" spans="1:14" s="24" customFormat="1" ht="12.75">
      <c r="A24" s="98"/>
      <c r="B24" s="99">
        <v>21</v>
      </c>
      <c r="C24" s="26" t="str">
        <f>Kokku!C4</f>
        <v>Mati Leis</v>
      </c>
      <c r="D24" s="26"/>
      <c r="E24" s="27"/>
      <c r="F24" s="100">
        <f>Kokku!F4</f>
        <v>1253</v>
      </c>
      <c r="G24" s="100">
        <f>Kokku!G4</f>
        <v>21582</v>
      </c>
      <c r="H24" s="100">
        <f>Kokku!H4</f>
        <v>45</v>
      </c>
      <c r="I24" s="100">
        <f>Kokku!I4</f>
        <v>8</v>
      </c>
      <c r="J24" s="100">
        <f>Kokku!J4</f>
        <v>30</v>
      </c>
      <c r="K24" s="100">
        <f>Kokku!K4</f>
        <v>1</v>
      </c>
      <c r="L24" s="101">
        <f>Kokku!L4</f>
        <v>0.6888888888888889</v>
      </c>
      <c r="M24" s="30">
        <f>Kokku!M4</f>
        <v>17.224261771747805</v>
      </c>
      <c r="N24" s="32">
        <f>Kokku!N4</f>
        <v>25.224261771747805</v>
      </c>
    </row>
    <row r="25" spans="1:14" s="24" customFormat="1" ht="12.75">
      <c r="A25" s="98"/>
      <c r="B25" s="99">
        <v>22</v>
      </c>
      <c r="C25" s="26" t="str">
        <f>Kokku!C20</f>
        <v>Viljar Niiholm</v>
      </c>
      <c r="D25" s="26"/>
      <c r="E25" s="27"/>
      <c r="F25" s="100">
        <f>Kokku!F20</f>
        <v>1706</v>
      </c>
      <c r="G25" s="100">
        <f>Kokku!G20</f>
        <v>28731</v>
      </c>
      <c r="H25" s="100">
        <f>Kokku!H20</f>
        <v>60</v>
      </c>
      <c r="I25" s="100">
        <f>Kokku!I20</f>
        <v>8</v>
      </c>
      <c r="J25" s="100">
        <f>Kokku!J20</f>
        <v>50</v>
      </c>
      <c r="K25" s="100">
        <f>Kokku!K20</f>
        <v>1</v>
      </c>
      <c r="L25" s="101">
        <f>Kokku!L20</f>
        <v>0.85</v>
      </c>
      <c r="M25" s="30">
        <f>Kokku!M20</f>
        <v>16.841148886283705</v>
      </c>
      <c r="N25" s="32">
        <f>Kokku!N20</f>
        <v>24.841148886283705</v>
      </c>
    </row>
    <row r="26" spans="1:14" s="24" customFormat="1" ht="12.75">
      <c r="A26" s="98"/>
      <c r="B26" s="99">
        <v>23</v>
      </c>
      <c r="C26" s="26" t="str">
        <f>Kokku!C11</f>
        <v>Hannes Hanimägi</v>
      </c>
      <c r="D26" s="26"/>
      <c r="E26" s="27"/>
      <c r="F26" s="100">
        <f>Kokku!F11</f>
        <v>3686</v>
      </c>
      <c r="G26" s="100">
        <f>Kokku!G11</f>
        <v>56590</v>
      </c>
      <c r="H26" s="100">
        <f>Kokku!H11</f>
        <v>125</v>
      </c>
      <c r="I26" s="100">
        <f>Kokku!I11</f>
        <v>9</v>
      </c>
      <c r="J26" s="100">
        <f>Kokku!J11</f>
        <v>60</v>
      </c>
      <c r="K26" s="100">
        <f>Kokku!K11</f>
        <v>0</v>
      </c>
      <c r="L26" s="101">
        <f>Kokku!L11</f>
        <v>0.48</v>
      </c>
      <c r="M26" s="30">
        <f>Kokku!M11</f>
        <v>15.352685838307108</v>
      </c>
      <c r="N26" s="32">
        <f>Kokku!N11</f>
        <v>24.35268583830711</v>
      </c>
    </row>
    <row r="27" spans="1:14" s="24" customFormat="1" ht="12.75">
      <c r="A27" s="98"/>
      <c r="B27" s="99">
        <v>24</v>
      </c>
      <c r="C27" s="26" t="str">
        <f>Kokku!C17</f>
        <v>Erkki Selling</v>
      </c>
      <c r="D27" s="26"/>
      <c r="E27" s="27"/>
      <c r="F27" s="100">
        <f>Kokku!F17</f>
        <v>3005</v>
      </c>
      <c r="G27" s="100">
        <f>Kokku!G17</f>
        <v>45998</v>
      </c>
      <c r="H27" s="100">
        <f>Kokku!H17</f>
        <v>98</v>
      </c>
      <c r="I27" s="100">
        <f>Kokku!I17</f>
        <v>9</v>
      </c>
      <c r="J27" s="100">
        <f>Kokku!J17</f>
        <v>65</v>
      </c>
      <c r="K27" s="100">
        <f>Kokku!K17</f>
        <v>1</v>
      </c>
      <c r="L27" s="101">
        <f>Kokku!L17</f>
        <v>0.673469387755102</v>
      </c>
      <c r="M27" s="30">
        <f>Kokku!M17</f>
        <v>15.307154742096506</v>
      </c>
      <c r="N27" s="32">
        <f>Kokku!N17</f>
        <v>24.307154742096508</v>
      </c>
    </row>
    <row r="28" spans="1:14" s="24" customFormat="1" ht="12.75" customHeight="1">
      <c r="A28" s="98"/>
      <c r="B28" s="99">
        <v>25</v>
      </c>
      <c r="C28" s="26" t="str">
        <f>Kokku!C43</f>
        <v>Martin Meriküla</v>
      </c>
      <c r="D28" s="26"/>
      <c r="E28" s="27"/>
      <c r="F28" s="100">
        <f>Kokku!F43</f>
        <v>1835</v>
      </c>
      <c r="G28" s="100">
        <f>Kokku!G43</f>
        <v>27017</v>
      </c>
      <c r="H28" s="100">
        <f>Kokku!H43</f>
        <v>59</v>
      </c>
      <c r="I28" s="100">
        <f>Kokku!I43</f>
        <v>8</v>
      </c>
      <c r="J28" s="100">
        <f>Kokku!J43</f>
        <v>35</v>
      </c>
      <c r="K28" s="100">
        <f>Kokku!K43</f>
        <v>0</v>
      </c>
      <c r="L28" s="101">
        <f>Kokku!L43</f>
        <v>0.5932203389830508</v>
      </c>
      <c r="M28" s="30">
        <f>Kokku!M43</f>
        <v>14.72316076294278</v>
      </c>
      <c r="N28" s="32">
        <f>Kokku!N43</f>
        <v>22.72316076294278</v>
      </c>
    </row>
    <row r="29" spans="1:14" s="24" customFormat="1" ht="12.75">
      <c r="A29" s="98"/>
      <c r="B29" s="99">
        <v>26</v>
      </c>
      <c r="C29" s="26" t="str">
        <f>Kokku!C38</f>
        <v>Raimo Põld</v>
      </c>
      <c r="D29" s="26"/>
      <c r="E29" s="27"/>
      <c r="F29" s="100">
        <f>Kokku!F38</f>
        <v>1388</v>
      </c>
      <c r="G29" s="100">
        <f>Kokku!G38</f>
        <v>20908</v>
      </c>
      <c r="H29" s="100">
        <f>Kokku!H38</f>
        <v>44</v>
      </c>
      <c r="I29" s="100">
        <f>Kokku!I38</f>
        <v>5</v>
      </c>
      <c r="J29" s="100">
        <f>Kokku!J38</f>
        <v>27</v>
      </c>
      <c r="K29" s="100">
        <f>Kokku!K38</f>
        <v>0</v>
      </c>
      <c r="L29" s="101">
        <f>Kokku!L38</f>
        <v>0.6136363636363636</v>
      </c>
      <c r="M29" s="30">
        <f>Kokku!M38</f>
        <v>15.063400576368876</v>
      </c>
      <c r="N29" s="32">
        <f>Kokku!N38</f>
        <v>20.063400576368878</v>
      </c>
    </row>
    <row r="30" spans="1:14" s="24" customFormat="1" ht="12.75">
      <c r="A30" s="98"/>
      <c r="B30" s="99">
        <v>27</v>
      </c>
      <c r="C30" s="26" t="str">
        <f>Kokku!C42</f>
        <v>Lenne Jakobson</v>
      </c>
      <c r="D30" s="26"/>
      <c r="E30" s="27"/>
      <c r="F30" s="100">
        <f>Kokku!F42</f>
        <v>2729</v>
      </c>
      <c r="G30" s="100">
        <f>Kokku!G42</f>
        <v>38071</v>
      </c>
      <c r="H30" s="100">
        <f>Kokku!H42</f>
        <v>86</v>
      </c>
      <c r="I30" s="100">
        <f>Kokku!I42</f>
        <v>6</v>
      </c>
      <c r="J30" s="100">
        <f>Kokku!J42</f>
        <v>28</v>
      </c>
      <c r="K30" s="100">
        <f>Kokku!K42</f>
        <v>1</v>
      </c>
      <c r="L30" s="101">
        <f>Kokku!L42</f>
        <v>0.3372093023255814</v>
      </c>
      <c r="M30" s="30">
        <f>Kokku!M42</f>
        <v>13.950531330157567</v>
      </c>
      <c r="N30" s="32">
        <f>Kokku!N42</f>
        <v>19.950531330157567</v>
      </c>
    </row>
    <row r="31" spans="1:14" s="24" customFormat="1" ht="12.75">
      <c r="A31" s="98"/>
      <c r="B31" s="99">
        <v>28</v>
      </c>
      <c r="C31" s="26" t="str">
        <f>Kokku!C29</f>
        <v>Sven Näpping</v>
      </c>
      <c r="D31" s="26"/>
      <c r="E31" s="27"/>
      <c r="F31" s="100">
        <f>Kokku!F29</f>
        <v>3040</v>
      </c>
      <c r="G31" s="100">
        <f>Kokku!G29</f>
        <v>41968</v>
      </c>
      <c r="H31" s="100">
        <f>Kokku!H29</f>
        <v>92</v>
      </c>
      <c r="I31" s="100">
        <f>Kokku!I29</f>
        <v>6</v>
      </c>
      <c r="J31" s="100">
        <f>Kokku!J29</f>
        <v>39</v>
      </c>
      <c r="K31" s="100">
        <f>Kokku!K29</f>
        <v>0</v>
      </c>
      <c r="L31" s="101">
        <f>Kokku!L29</f>
        <v>0.42391304347826086</v>
      </c>
      <c r="M31" s="30">
        <f>Kokku!M29</f>
        <v>13.805263157894737</v>
      </c>
      <c r="N31" s="32">
        <f>Kokku!N29</f>
        <v>19.805263157894736</v>
      </c>
    </row>
    <row r="32" spans="1:14" s="24" customFormat="1" ht="12.75">
      <c r="A32" s="98"/>
      <c r="B32" s="99">
        <v>29</v>
      </c>
      <c r="C32" s="26" t="str">
        <f>Kokku!C34</f>
        <v>Jan Kapaun</v>
      </c>
      <c r="D32" s="26"/>
      <c r="E32" s="27"/>
      <c r="F32" s="100">
        <f>Kokku!F34</f>
        <v>2520</v>
      </c>
      <c r="G32" s="100">
        <f>Kokku!G34</f>
        <v>36208</v>
      </c>
      <c r="H32" s="100">
        <f>Kokku!H34</f>
        <v>79</v>
      </c>
      <c r="I32" s="100">
        <f>Kokku!I34</f>
        <v>5</v>
      </c>
      <c r="J32" s="100">
        <f>Kokku!J34</f>
        <v>35</v>
      </c>
      <c r="K32" s="100">
        <f>Kokku!K34</f>
        <v>0</v>
      </c>
      <c r="L32" s="101">
        <f>Kokku!L34</f>
        <v>0.4430379746835443</v>
      </c>
      <c r="M32" s="30">
        <f>Kokku!M34</f>
        <v>14.368253968253969</v>
      </c>
      <c r="N32" s="32">
        <f>Kokku!N34</f>
        <v>19.368253968253967</v>
      </c>
    </row>
    <row r="33" spans="1:14" s="24" customFormat="1" ht="12.75">
      <c r="A33" s="98"/>
      <c r="B33" s="99">
        <v>30</v>
      </c>
      <c r="C33" s="26" t="str">
        <f>Kokku!C25</f>
        <v>Ivar Pärtel</v>
      </c>
      <c r="D33" s="26"/>
      <c r="E33" s="27"/>
      <c r="F33" s="100">
        <f>Kokku!F25</f>
        <v>1034</v>
      </c>
      <c r="G33" s="100">
        <f>Kokku!G25</f>
        <v>15250</v>
      </c>
      <c r="H33" s="100">
        <f>Kokku!H25</f>
        <v>32</v>
      </c>
      <c r="I33" s="100">
        <f>Kokku!I25</f>
        <v>4</v>
      </c>
      <c r="J33" s="100">
        <f>Kokku!J25</f>
        <v>15</v>
      </c>
      <c r="K33" s="100">
        <f>Kokku!K25</f>
        <v>0</v>
      </c>
      <c r="L33" s="101">
        <f>Kokku!L25</f>
        <v>0.46875</v>
      </c>
      <c r="M33" s="30">
        <f>Kokku!M25</f>
        <v>14.748549323017409</v>
      </c>
      <c r="N33" s="32">
        <f>Kokku!N25</f>
        <v>18.748549323017407</v>
      </c>
    </row>
    <row r="34" spans="1:14" s="24" customFormat="1" ht="12.75" customHeight="1">
      <c r="A34" s="98"/>
      <c r="B34" s="99">
        <v>31</v>
      </c>
      <c r="C34" s="26" t="str">
        <f>Kokku!C10</f>
        <v>Vahur Puusta</v>
      </c>
      <c r="D34" s="26"/>
      <c r="E34" s="27"/>
      <c r="F34" s="100">
        <f>Kokku!F10</f>
        <v>3501</v>
      </c>
      <c r="G34" s="100">
        <f>Kokku!G10</f>
        <v>48507</v>
      </c>
      <c r="H34" s="100">
        <f>Kokku!H10</f>
        <v>111</v>
      </c>
      <c r="I34" s="100">
        <f>Kokku!I10</f>
        <v>4</v>
      </c>
      <c r="J34" s="100">
        <f>Kokku!J10</f>
        <v>27</v>
      </c>
      <c r="K34" s="100">
        <f>Kokku!K10</f>
        <v>0</v>
      </c>
      <c r="L34" s="101">
        <f>Kokku!L10</f>
        <v>0.24324324324324326</v>
      </c>
      <c r="M34" s="30">
        <f>Kokku!M10</f>
        <v>13.855184233076264</v>
      </c>
      <c r="N34" s="32">
        <f>Kokku!N10</f>
        <v>17.855184233076265</v>
      </c>
    </row>
    <row r="35" spans="1:14" s="24" customFormat="1" ht="12.75">
      <c r="A35" s="98"/>
      <c r="B35" s="99">
        <v>32</v>
      </c>
      <c r="C35" s="26" t="str">
        <f>Kokku!C31</f>
        <v>Uve Kruusamäe</v>
      </c>
      <c r="D35" s="26"/>
      <c r="E35" s="27"/>
      <c r="F35" s="100">
        <f>Kokku!F31</f>
        <v>1565</v>
      </c>
      <c r="G35" s="100">
        <f>Kokku!G31</f>
        <v>21056</v>
      </c>
      <c r="H35" s="100">
        <f>Kokku!H31</f>
        <v>47</v>
      </c>
      <c r="I35" s="100">
        <f>Kokku!I31</f>
        <v>4</v>
      </c>
      <c r="J35" s="100">
        <f>Kokku!J31</f>
        <v>20</v>
      </c>
      <c r="K35" s="100">
        <f>Kokku!K31</f>
        <v>0</v>
      </c>
      <c r="L35" s="101">
        <f>Kokku!L31</f>
        <v>0.425531914893617</v>
      </c>
      <c r="M35" s="30">
        <f>Kokku!M31</f>
        <v>13.454313099041533</v>
      </c>
      <c r="N35" s="32">
        <f>Kokku!N31</f>
        <v>17.454313099041535</v>
      </c>
    </row>
    <row r="36" spans="1:14" s="24" customFormat="1" ht="12.75">
      <c r="A36" s="98"/>
      <c r="B36" s="99">
        <v>33</v>
      </c>
      <c r="C36" s="26" t="str">
        <f>Kokku!C8</f>
        <v>Tõnno Tõrs</v>
      </c>
      <c r="D36" s="26"/>
      <c r="E36" s="27"/>
      <c r="F36" s="100">
        <f>Kokku!F8</f>
        <v>451</v>
      </c>
      <c r="G36" s="100">
        <f>Kokku!G8</f>
        <v>7236</v>
      </c>
      <c r="H36" s="100">
        <f>Kokku!H8</f>
        <v>16</v>
      </c>
      <c r="I36" s="100">
        <f>Kokku!I8</f>
        <v>1</v>
      </c>
      <c r="J36" s="100">
        <f>Kokku!J8</f>
        <v>16</v>
      </c>
      <c r="K36" s="100">
        <f>Kokku!K8</f>
        <v>0</v>
      </c>
      <c r="L36" s="101">
        <f>Kokku!L8</f>
        <v>1</v>
      </c>
      <c r="M36" s="30">
        <f>Kokku!M8</f>
        <v>16.044345898004433</v>
      </c>
      <c r="N36" s="32">
        <f>Kokku!N8</f>
        <v>17.044345898004433</v>
      </c>
    </row>
    <row r="37" spans="1:14" s="24" customFormat="1" ht="12.75">
      <c r="A37" s="98"/>
      <c r="B37" s="99">
        <v>34</v>
      </c>
      <c r="C37" s="26" t="str">
        <f>Kokku!C49</f>
        <v>Marge Piik</v>
      </c>
      <c r="D37" s="26"/>
      <c r="E37" s="27"/>
      <c r="F37" s="100">
        <f>Kokku!F49</f>
        <v>867</v>
      </c>
      <c r="G37" s="100">
        <f>Kokku!G49</f>
        <v>12082</v>
      </c>
      <c r="H37" s="100">
        <f>Kokku!H49</f>
        <v>27</v>
      </c>
      <c r="I37" s="100">
        <f>Kokku!I49</f>
        <v>3</v>
      </c>
      <c r="J37" s="100">
        <f>Kokku!J49</f>
        <v>13</v>
      </c>
      <c r="K37" s="100">
        <f>Kokku!K49</f>
        <v>0</v>
      </c>
      <c r="L37" s="101">
        <f>Kokku!L49</f>
        <v>0.48148148148148145</v>
      </c>
      <c r="M37" s="30">
        <f>Kokku!M49</f>
        <v>13.935409457900807</v>
      </c>
      <c r="N37" s="32">
        <f>Kokku!N49</f>
        <v>16.935409457900807</v>
      </c>
    </row>
    <row r="38" spans="1:14" s="24" customFormat="1" ht="12.75">
      <c r="A38" s="98"/>
      <c r="B38" s="99">
        <v>35</v>
      </c>
      <c r="C38" s="26" t="str">
        <f>Kokku!C37</f>
        <v>Reili Roodla</v>
      </c>
      <c r="D38" s="26"/>
      <c r="E38" s="27"/>
      <c r="F38" s="100">
        <f>Kokku!F37</f>
        <v>2265</v>
      </c>
      <c r="G38" s="100">
        <f>Kokku!G37</f>
        <v>31818</v>
      </c>
      <c r="H38" s="100">
        <f>Kokku!H37</f>
        <v>72</v>
      </c>
      <c r="I38" s="100">
        <f>Kokku!I37</f>
        <v>2</v>
      </c>
      <c r="J38" s="100">
        <f>Kokku!J37</f>
        <v>38</v>
      </c>
      <c r="K38" s="100">
        <f>Kokku!K37</f>
        <v>0</v>
      </c>
      <c r="L38" s="101">
        <f>Kokku!L37</f>
        <v>0.5277777777777778</v>
      </c>
      <c r="M38" s="30">
        <f>Kokku!M37</f>
        <v>14.047682119205298</v>
      </c>
      <c r="N38" s="32">
        <f>Kokku!N37</f>
        <v>16.047682119205298</v>
      </c>
    </row>
    <row r="39" spans="1:14" s="24" customFormat="1" ht="12.75">
      <c r="A39" s="98"/>
      <c r="B39" s="99">
        <v>36</v>
      </c>
      <c r="C39" s="26" t="str">
        <f>Kokku!C19</f>
        <v>Argo Kivi</v>
      </c>
      <c r="D39" s="26"/>
      <c r="E39" s="27"/>
      <c r="F39" s="100">
        <f>Kokku!F19</f>
        <v>791</v>
      </c>
      <c r="G39" s="100">
        <f>Kokku!G19</f>
        <v>11438</v>
      </c>
      <c r="H39" s="100">
        <f>Kokku!H19</f>
        <v>27</v>
      </c>
      <c r="I39" s="100">
        <f>Kokku!I19</f>
        <v>1</v>
      </c>
      <c r="J39" s="100">
        <f>Kokku!J19</f>
        <v>13</v>
      </c>
      <c r="K39" s="100">
        <f>Kokku!K19</f>
        <v>0</v>
      </c>
      <c r="L39" s="101">
        <f>Kokku!L19</f>
        <v>0.48148148148148145</v>
      </c>
      <c r="M39" s="30">
        <f>Kokku!M19</f>
        <v>14.460176991150442</v>
      </c>
      <c r="N39" s="32">
        <f>Kokku!N19</f>
        <v>15.460176991150442</v>
      </c>
    </row>
    <row r="40" spans="1:14" s="24" customFormat="1" ht="12.75" customHeight="1">
      <c r="A40" s="98"/>
      <c r="B40" s="99">
        <v>37</v>
      </c>
      <c r="C40" s="26" t="str">
        <f>Kokku!C18</f>
        <v>IndrekPäivalill</v>
      </c>
      <c r="D40" s="26"/>
      <c r="E40" s="27"/>
      <c r="F40" s="100">
        <f>Kokku!F18</f>
        <v>879</v>
      </c>
      <c r="G40" s="100">
        <f>Kokku!G18</f>
        <v>12599</v>
      </c>
      <c r="H40" s="100">
        <f>Kokku!H18</f>
        <v>29</v>
      </c>
      <c r="I40" s="100">
        <f>Kokku!I18</f>
        <v>1</v>
      </c>
      <c r="J40" s="100">
        <f>Kokku!J18</f>
        <v>8</v>
      </c>
      <c r="K40" s="100">
        <f>Kokku!K18</f>
        <v>0</v>
      </c>
      <c r="L40" s="101">
        <f>Kokku!L18</f>
        <v>0.27586206896551724</v>
      </c>
      <c r="M40" s="30">
        <f>Kokku!M18</f>
        <v>14.333333333333334</v>
      </c>
      <c r="N40" s="32">
        <f>Kokku!N18</f>
        <v>15.333333333333334</v>
      </c>
    </row>
    <row r="41" spans="1:14" s="24" customFormat="1" ht="12.75">
      <c r="A41" s="98"/>
      <c r="B41" s="99">
        <v>38</v>
      </c>
      <c r="C41" s="26" t="str">
        <f>Kokku!C55</f>
        <v>Koit Hommik</v>
      </c>
      <c r="D41" s="26"/>
      <c r="E41" s="27"/>
      <c r="F41" s="100">
        <f>Kokku!F55</f>
        <v>519</v>
      </c>
      <c r="G41" s="100">
        <f>Kokku!G55</f>
        <v>6739</v>
      </c>
      <c r="H41" s="100">
        <f>Kokku!H55</f>
        <v>15</v>
      </c>
      <c r="I41" s="100">
        <f>Kokku!I55</f>
        <v>0</v>
      </c>
      <c r="J41" s="100">
        <f>Kokku!J55</f>
        <v>8</v>
      </c>
      <c r="K41" s="100">
        <f>Kokku!K55</f>
        <v>0</v>
      </c>
      <c r="L41" s="101">
        <f>Kokku!L55</f>
        <v>0.5333333333333333</v>
      </c>
      <c r="M41" s="30">
        <f>Kokku!M55</f>
        <v>12.984585741811175</v>
      </c>
      <c r="N41" s="32">
        <f>Kokku!N55</f>
        <v>12.984585741811175</v>
      </c>
    </row>
    <row r="42" spans="1:14" s="24" customFormat="1" ht="12.75">
      <c r="A42" s="98"/>
      <c r="B42" s="99">
        <v>39</v>
      </c>
      <c r="C42" s="26" t="str">
        <f>Kokku!C13</f>
        <v>Küllike Lillestik</v>
      </c>
      <c r="D42" s="26"/>
      <c r="E42" s="27"/>
      <c r="F42" s="100">
        <f>Kokku!F13</f>
        <v>491</v>
      </c>
      <c r="G42" s="100">
        <f>Kokku!G13</f>
        <v>5913</v>
      </c>
      <c r="H42" s="100">
        <f>Kokku!H13</f>
        <v>15</v>
      </c>
      <c r="I42" s="100">
        <f>Kokku!I13</f>
        <v>0</v>
      </c>
      <c r="J42" s="100">
        <f>Kokku!J13</f>
        <v>0</v>
      </c>
      <c r="K42" s="100">
        <f>Kokku!K13</f>
        <v>0</v>
      </c>
      <c r="L42" s="101">
        <f>Kokku!L13</f>
        <v>0</v>
      </c>
      <c r="M42" s="30">
        <f>Kokku!M13</f>
        <v>12.04276985743381</v>
      </c>
      <c r="N42" s="32">
        <f>Kokku!N13</f>
        <v>12.04276985743381</v>
      </c>
    </row>
    <row r="43" spans="1:14" s="24" customFormat="1" ht="12.75">
      <c r="A43" s="98"/>
      <c r="B43" s="99">
        <v>40</v>
      </c>
      <c r="C43" s="26" t="str">
        <f>Kokku!C9</f>
        <v>-</v>
      </c>
      <c r="D43" s="26"/>
      <c r="E43" s="27"/>
      <c r="F43" s="100">
        <f>Kokku!F9</f>
        <v>0</v>
      </c>
      <c r="G43" s="100">
        <f>Kokku!G9</f>
        <v>0</v>
      </c>
      <c r="H43" s="100">
        <f>Kokku!H9</f>
        <v>0</v>
      </c>
      <c r="I43" s="100">
        <f>Kokku!I9</f>
        <v>0</v>
      </c>
      <c r="J43" s="100">
        <f>Kokku!J9</f>
        <v>0</v>
      </c>
      <c r="K43" s="100">
        <f>Kokku!K9</f>
        <v>0</v>
      </c>
      <c r="L43" s="101">
        <f>Kokku!L9</f>
        <v>0</v>
      </c>
      <c r="M43" s="30">
        <f>Kokku!M9</f>
        <v>0</v>
      </c>
      <c r="N43" s="32">
        <f>Kokku!N9</f>
        <v>0</v>
      </c>
    </row>
    <row r="44" spans="1:14" s="24" customFormat="1" ht="12.75">
      <c r="A44" s="98"/>
      <c r="B44" s="99">
        <v>41</v>
      </c>
      <c r="C44" s="26" t="str">
        <f>Kokku!C14</f>
        <v>-</v>
      </c>
      <c r="D44" s="26"/>
      <c r="E44" s="27"/>
      <c r="F44" s="100">
        <f>Kokku!F14</f>
        <v>0</v>
      </c>
      <c r="G44" s="100">
        <f>Kokku!G14</f>
        <v>0</v>
      </c>
      <c r="H44" s="100">
        <f>Kokku!H14</f>
        <v>0</v>
      </c>
      <c r="I44" s="100">
        <f>Kokku!I14</f>
        <v>0</v>
      </c>
      <c r="J44" s="100">
        <f>Kokku!J14</f>
        <v>0</v>
      </c>
      <c r="K44" s="100">
        <f>Kokku!K14</f>
        <v>0</v>
      </c>
      <c r="L44" s="101">
        <f>Kokku!L14</f>
        <v>0</v>
      </c>
      <c r="M44" s="30">
        <f>Kokku!M14</f>
        <v>0</v>
      </c>
      <c r="N44" s="32">
        <f>Kokku!N14</f>
        <v>0</v>
      </c>
    </row>
    <row r="45" spans="1:14" s="24" customFormat="1" ht="12.75">
      <c r="A45" s="98"/>
      <c r="B45" s="99">
        <v>42</v>
      </c>
      <c r="C45" s="26" t="str">
        <f>Kokku!C15</f>
        <v>-</v>
      </c>
      <c r="D45" s="26"/>
      <c r="E45" s="27"/>
      <c r="F45" s="100">
        <f>Kokku!F15</f>
        <v>0</v>
      </c>
      <c r="G45" s="100">
        <f>Kokku!G15</f>
        <v>0</v>
      </c>
      <c r="H45" s="100">
        <f>Kokku!H15</f>
        <v>0</v>
      </c>
      <c r="I45" s="100">
        <f>Kokku!I15</f>
        <v>0</v>
      </c>
      <c r="J45" s="100">
        <f>Kokku!J15</f>
        <v>0</v>
      </c>
      <c r="K45" s="100">
        <f>Kokku!K15</f>
        <v>0</v>
      </c>
      <c r="L45" s="101">
        <f>Kokku!L15</f>
        <v>0</v>
      </c>
      <c r="M45" s="30">
        <f>Kokku!M15</f>
        <v>0</v>
      </c>
      <c r="N45" s="32">
        <f>Kokku!N15</f>
        <v>0</v>
      </c>
    </row>
    <row r="46" spans="1:14" s="24" customFormat="1" ht="12.75" customHeight="1">
      <c r="A46" s="98"/>
      <c r="B46" s="99">
        <v>43</v>
      </c>
      <c r="C46" s="26" t="str">
        <f>Kokku!C21</f>
        <v>-</v>
      </c>
      <c r="D46" s="26"/>
      <c r="E46" s="27"/>
      <c r="F46" s="100">
        <f>Kokku!F21</f>
        <v>0</v>
      </c>
      <c r="G46" s="100">
        <f>Kokku!G21</f>
        <v>0</v>
      </c>
      <c r="H46" s="100">
        <f>Kokku!H21</f>
        <v>0</v>
      </c>
      <c r="I46" s="100">
        <f>Kokku!I21</f>
        <v>0</v>
      </c>
      <c r="J46" s="100">
        <f>Kokku!J21</f>
        <v>0</v>
      </c>
      <c r="K46" s="100">
        <f>Kokku!K21</f>
        <v>0</v>
      </c>
      <c r="L46" s="101">
        <f>Kokku!L21</f>
        <v>0</v>
      </c>
      <c r="M46" s="30">
        <f>Kokku!M21</f>
        <v>0</v>
      </c>
      <c r="N46" s="32">
        <f>Kokku!N21</f>
        <v>0</v>
      </c>
    </row>
    <row r="47" spans="1:14" s="24" customFormat="1" ht="12.75">
      <c r="A47" s="98"/>
      <c r="B47" s="99">
        <v>44</v>
      </c>
      <c r="C47" s="26" t="str">
        <f>Kokku!C26</f>
        <v>-</v>
      </c>
      <c r="D47" s="26"/>
      <c r="E47" s="27"/>
      <c r="F47" s="100">
        <f>Kokku!F26</f>
        <v>0</v>
      </c>
      <c r="G47" s="100">
        <f>Kokku!G26</f>
        <v>0</v>
      </c>
      <c r="H47" s="100">
        <f>Kokku!H26</f>
        <v>0</v>
      </c>
      <c r="I47" s="100">
        <f>Kokku!I26</f>
        <v>0</v>
      </c>
      <c r="J47" s="100">
        <f>Kokku!J26</f>
        <v>0</v>
      </c>
      <c r="K47" s="100">
        <f>Kokku!K26</f>
        <v>0</v>
      </c>
      <c r="L47" s="101">
        <f>Kokku!L26</f>
        <v>0</v>
      </c>
      <c r="M47" s="30">
        <f>Kokku!M26</f>
        <v>0</v>
      </c>
      <c r="N47" s="32">
        <f>Kokku!N26</f>
        <v>0</v>
      </c>
    </row>
    <row r="48" spans="1:14" s="24" customFormat="1" ht="12.75">
      <c r="A48" s="98"/>
      <c r="B48" s="99">
        <v>45</v>
      </c>
      <c r="C48" s="26" t="str">
        <f>Kokku!C27</f>
        <v>-</v>
      </c>
      <c r="D48" s="26"/>
      <c r="E48" s="27"/>
      <c r="F48" s="100">
        <f>Kokku!F27</f>
        <v>0</v>
      </c>
      <c r="G48" s="100">
        <f>Kokku!G27</f>
        <v>0</v>
      </c>
      <c r="H48" s="100">
        <f>Kokku!H27</f>
        <v>0</v>
      </c>
      <c r="I48" s="100">
        <f>Kokku!I27</f>
        <v>0</v>
      </c>
      <c r="J48" s="100">
        <f>Kokku!J27</f>
        <v>0</v>
      </c>
      <c r="K48" s="100">
        <f>Kokku!K27</f>
        <v>0</v>
      </c>
      <c r="L48" s="101">
        <f>Kokku!L27</f>
        <v>0</v>
      </c>
      <c r="M48" s="30">
        <f>Kokku!M27</f>
        <v>0</v>
      </c>
      <c r="N48" s="32">
        <f>Kokku!N27</f>
        <v>0</v>
      </c>
    </row>
    <row r="49" spans="1:14" s="24" customFormat="1" ht="12.75">
      <c r="A49" s="98"/>
      <c r="B49" s="99">
        <v>46</v>
      </c>
      <c r="C49" s="26" t="str">
        <f>Kokku!C32</f>
        <v>-</v>
      </c>
      <c r="D49" s="26"/>
      <c r="E49" s="27"/>
      <c r="F49" s="100">
        <f>Kokku!F32</f>
        <v>0</v>
      </c>
      <c r="G49" s="100">
        <f>Kokku!G32</f>
        <v>0</v>
      </c>
      <c r="H49" s="100">
        <f>Kokku!H32</f>
        <v>0</v>
      </c>
      <c r="I49" s="100">
        <f>Kokku!I32</f>
        <v>0</v>
      </c>
      <c r="J49" s="100">
        <f>Kokku!J32</f>
        <v>0</v>
      </c>
      <c r="K49" s="100">
        <f>Kokku!K32</f>
        <v>0</v>
      </c>
      <c r="L49" s="101">
        <f>Kokku!L32</f>
        <v>0</v>
      </c>
      <c r="M49" s="30">
        <f>Kokku!M32</f>
        <v>0</v>
      </c>
      <c r="N49" s="32">
        <f>Kokku!N32</f>
        <v>0</v>
      </c>
    </row>
    <row r="50" spans="1:14" s="24" customFormat="1" ht="12.75">
      <c r="A50" s="98"/>
      <c r="B50" s="99">
        <v>47</v>
      </c>
      <c r="C50" s="26" t="str">
        <f>Kokku!C33</f>
        <v>-</v>
      </c>
      <c r="D50" s="26"/>
      <c r="E50" s="27"/>
      <c r="F50" s="100">
        <f>Kokku!F33</f>
        <v>0</v>
      </c>
      <c r="G50" s="100">
        <f>Kokku!G33</f>
        <v>0</v>
      </c>
      <c r="H50" s="100">
        <f>Kokku!H33</f>
        <v>0</v>
      </c>
      <c r="I50" s="100">
        <f>Kokku!I33</f>
        <v>0</v>
      </c>
      <c r="J50" s="100">
        <f>Kokku!J33</f>
        <v>0</v>
      </c>
      <c r="K50" s="100">
        <f>Kokku!K33</f>
        <v>0</v>
      </c>
      <c r="L50" s="101">
        <f>Kokku!L33</f>
        <v>0</v>
      </c>
      <c r="M50" s="30">
        <f>Kokku!M33</f>
        <v>0</v>
      </c>
      <c r="N50" s="32">
        <f>Kokku!N33</f>
        <v>0</v>
      </c>
    </row>
    <row r="51" spans="1:14" s="24" customFormat="1" ht="12.75">
      <c r="A51" s="98"/>
      <c r="B51" s="99">
        <v>48</v>
      </c>
      <c r="C51" s="26" t="str">
        <f>Kokku!C39</f>
        <v>-</v>
      </c>
      <c r="D51" s="26"/>
      <c r="E51" s="27"/>
      <c r="F51" s="100">
        <f>Kokku!F39</f>
        <v>0</v>
      </c>
      <c r="G51" s="100">
        <f>Kokku!G39</f>
        <v>0</v>
      </c>
      <c r="H51" s="100">
        <f>Kokku!H39</f>
        <v>0</v>
      </c>
      <c r="I51" s="100">
        <f>Kokku!I39</f>
        <v>0</v>
      </c>
      <c r="J51" s="100">
        <f>Kokku!J39</f>
        <v>0</v>
      </c>
      <c r="K51" s="100">
        <f>Kokku!K39</f>
        <v>0</v>
      </c>
      <c r="L51" s="101">
        <f>Kokku!L39</f>
        <v>0</v>
      </c>
      <c r="M51" s="30">
        <f>Kokku!M39</f>
        <v>0</v>
      </c>
      <c r="N51" s="32">
        <f>Kokku!N39</f>
        <v>0</v>
      </c>
    </row>
    <row r="52" spans="1:14" s="24" customFormat="1" ht="12.75" customHeight="1">
      <c r="A52" s="98"/>
      <c r="B52" s="99">
        <v>49</v>
      </c>
      <c r="C52" s="26" t="str">
        <f>Kokku!C44</f>
        <v>-</v>
      </c>
      <c r="D52" s="26"/>
      <c r="E52" s="27"/>
      <c r="F52" s="100">
        <f>Kokku!F44</f>
        <v>0</v>
      </c>
      <c r="G52" s="100">
        <f>Kokku!G44</f>
        <v>0</v>
      </c>
      <c r="H52" s="100">
        <f>Kokku!H44</f>
        <v>0</v>
      </c>
      <c r="I52" s="100">
        <f>Kokku!I44</f>
        <v>0</v>
      </c>
      <c r="J52" s="100">
        <f>Kokku!J44</f>
        <v>0</v>
      </c>
      <c r="K52" s="100">
        <f>Kokku!K44</f>
        <v>0</v>
      </c>
      <c r="L52" s="101">
        <f>Kokku!L44</f>
        <v>0</v>
      </c>
      <c r="M52" s="30">
        <f>Kokku!M44</f>
        <v>0</v>
      </c>
      <c r="N52" s="32">
        <f>Kokku!N44</f>
        <v>0</v>
      </c>
    </row>
    <row r="53" spans="1:14" s="24" customFormat="1" ht="12.75">
      <c r="A53" s="98"/>
      <c r="B53" s="99">
        <v>50</v>
      </c>
      <c r="C53" s="26" t="str">
        <f>Kokku!C45</f>
        <v>-</v>
      </c>
      <c r="D53" s="26"/>
      <c r="E53" s="27"/>
      <c r="F53" s="100">
        <f>Kokku!F45</f>
        <v>0</v>
      </c>
      <c r="G53" s="100">
        <f>Kokku!G45</f>
        <v>0</v>
      </c>
      <c r="H53" s="100">
        <f>Kokku!H45</f>
        <v>0</v>
      </c>
      <c r="I53" s="100">
        <f>Kokku!I45</f>
        <v>0</v>
      </c>
      <c r="J53" s="100">
        <f>Kokku!J45</f>
        <v>0</v>
      </c>
      <c r="K53" s="100">
        <f>Kokku!K45</f>
        <v>0</v>
      </c>
      <c r="L53" s="101">
        <f>Kokku!L45</f>
        <v>0</v>
      </c>
      <c r="M53" s="30">
        <f>Kokku!M45</f>
        <v>0</v>
      </c>
      <c r="N53" s="32">
        <f>Kokku!N45</f>
        <v>0</v>
      </c>
    </row>
    <row r="54" spans="1:14" s="24" customFormat="1" ht="12.75">
      <c r="A54" s="98"/>
      <c r="B54" s="99">
        <v>51</v>
      </c>
      <c r="C54" s="26" t="str">
        <f>Kokku!C50</f>
        <v>-</v>
      </c>
      <c r="D54" s="26"/>
      <c r="E54" s="27"/>
      <c r="F54" s="100">
        <f>Kokku!F50</f>
        <v>0</v>
      </c>
      <c r="G54" s="100">
        <f>Kokku!G50</f>
        <v>0</v>
      </c>
      <c r="H54" s="100">
        <f>Kokku!H50</f>
        <v>0</v>
      </c>
      <c r="I54" s="100">
        <f>Kokku!I50</f>
        <v>0</v>
      </c>
      <c r="J54" s="100">
        <f>Kokku!J50</f>
        <v>0</v>
      </c>
      <c r="K54" s="100">
        <f>Kokku!K50</f>
        <v>0</v>
      </c>
      <c r="L54" s="101">
        <f>Kokku!L50</f>
        <v>0</v>
      </c>
      <c r="M54" s="30">
        <f>Kokku!M50</f>
        <v>0</v>
      </c>
      <c r="N54" s="32">
        <f>Kokku!N50</f>
        <v>0</v>
      </c>
    </row>
    <row r="55" spans="1:14" s="24" customFormat="1" ht="12.75">
      <c r="A55" s="98"/>
      <c r="B55" s="99">
        <v>52</v>
      </c>
      <c r="C55" s="26" t="str">
        <f>Kokku!C51</f>
        <v>-</v>
      </c>
      <c r="D55" s="26"/>
      <c r="E55" s="27"/>
      <c r="F55" s="100">
        <f>Kokku!F51</f>
        <v>0</v>
      </c>
      <c r="G55" s="100">
        <f>Kokku!G51</f>
        <v>0</v>
      </c>
      <c r="H55" s="100">
        <f>Kokku!H51</f>
        <v>0</v>
      </c>
      <c r="I55" s="100">
        <f>Kokku!I51</f>
        <v>0</v>
      </c>
      <c r="J55" s="100">
        <f>Kokku!J51</f>
        <v>0</v>
      </c>
      <c r="K55" s="100">
        <f>Kokku!K51</f>
        <v>0</v>
      </c>
      <c r="L55" s="101">
        <f>Kokku!L51</f>
        <v>0</v>
      </c>
      <c r="M55" s="30">
        <f>Kokku!M51</f>
        <v>0</v>
      </c>
      <c r="N55" s="32">
        <f>Kokku!N51</f>
        <v>0</v>
      </c>
    </row>
    <row r="56" spans="1:14" s="24" customFormat="1" ht="12.75">
      <c r="A56" s="98"/>
      <c r="B56" s="99">
        <v>53</v>
      </c>
      <c r="C56" s="26" t="str">
        <f>Kokku!C56</f>
        <v>-</v>
      </c>
      <c r="D56" s="26"/>
      <c r="E56" s="27"/>
      <c r="F56" s="100">
        <f>Kokku!F56</f>
        <v>0</v>
      </c>
      <c r="G56" s="100">
        <f>Kokku!G56</f>
        <v>0</v>
      </c>
      <c r="H56" s="100">
        <f>Kokku!H56</f>
        <v>0</v>
      </c>
      <c r="I56" s="100">
        <f>Kokku!I56</f>
        <v>0</v>
      </c>
      <c r="J56" s="100">
        <f>Kokku!J56</f>
        <v>0</v>
      </c>
      <c r="K56" s="100">
        <f>Kokku!K56</f>
        <v>0</v>
      </c>
      <c r="L56" s="101">
        <f>Kokku!L56</f>
        <v>0</v>
      </c>
      <c r="M56" s="30">
        <f>Kokku!M56</f>
        <v>0</v>
      </c>
      <c r="N56" s="32">
        <f>Kokku!N56</f>
        <v>0</v>
      </c>
    </row>
    <row r="57" spans="1:14" s="24" customFormat="1" ht="12.75">
      <c r="A57" s="98"/>
      <c r="B57" s="99">
        <v>54</v>
      </c>
      <c r="C57" s="26" t="str">
        <f>Kokku!C57</f>
        <v>-</v>
      </c>
      <c r="D57" s="26"/>
      <c r="E57" s="27"/>
      <c r="F57" s="100">
        <f>Kokku!F57</f>
        <v>0</v>
      </c>
      <c r="G57" s="100">
        <f>Kokku!G57</f>
        <v>0</v>
      </c>
      <c r="H57" s="100">
        <f>Kokku!H57</f>
        <v>0</v>
      </c>
      <c r="I57" s="100">
        <f>Kokku!I57</f>
        <v>0</v>
      </c>
      <c r="J57" s="100">
        <f>Kokku!J57</f>
        <v>0</v>
      </c>
      <c r="K57" s="100">
        <f>Kokku!K57</f>
        <v>0</v>
      </c>
      <c r="L57" s="101">
        <f>Kokku!L57</f>
        <v>0</v>
      </c>
      <c r="M57" s="30">
        <f>Kokku!M57</f>
        <v>0</v>
      </c>
      <c r="N57" s="32">
        <f>Kokku!N57</f>
        <v>0</v>
      </c>
    </row>
    <row r="58" spans="1:14" s="24" customFormat="1" ht="12.75" customHeight="1">
      <c r="A58" s="98"/>
      <c r="B58" s="99">
        <v>55</v>
      </c>
      <c r="C58" s="26" t="str">
        <f>Kokku!C58</f>
        <v>-</v>
      </c>
      <c r="D58" s="26"/>
      <c r="E58" s="27"/>
      <c r="F58" s="100">
        <f>Kokku!F58</f>
        <v>0</v>
      </c>
      <c r="G58" s="100">
        <f>Kokku!G58</f>
        <v>0</v>
      </c>
      <c r="H58" s="100">
        <f>Kokku!H58</f>
        <v>0</v>
      </c>
      <c r="I58" s="100">
        <f>Kokku!I58</f>
        <v>0</v>
      </c>
      <c r="J58" s="100">
        <f>Kokku!J58</f>
        <v>0</v>
      </c>
      <c r="K58" s="100">
        <f>Kokku!K58</f>
        <v>0</v>
      </c>
      <c r="L58" s="101">
        <f>Kokku!L58</f>
        <v>0</v>
      </c>
      <c r="M58" s="30">
        <f>Kokku!M58</f>
        <v>0</v>
      </c>
      <c r="N58" s="32">
        <f>Kokku!N58</f>
        <v>0</v>
      </c>
    </row>
    <row r="59" spans="1:14" s="24" customFormat="1" ht="12.75">
      <c r="A59" s="98"/>
      <c r="B59" s="99">
        <v>56</v>
      </c>
      <c r="C59" s="26" t="str">
        <f>Kokku!C59</f>
        <v>-</v>
      </c>
      <c r="D59" s="26"/>
      <c r="E59" s="27"/>
      <c r="F59" s="100">
        <f>Kokku!F59</f>
        <v>0</v>
      </c>
      <c r="G59" s="100">
        <f>Kokku!G59</f>
        <v>0</v>
      </c>
      <c r="H59" s="100">
        <f>Kokku!H59</f>
        <v>0</v>
      </c>
      <c r="I59" s="100">
        <f>Kokku!I59</f>
        <v>0</v>
      </c>
      <c r="J59" s="100">
        <f>Kokku!J59</f>
        <v>0</v>
      </c>
      <c r="K59" s="100">
        <f>Kokku!K59</f>
        <v>0</v>
      </c>
      <c r="L59" s="101">
        <f>Kokku!L59</f>
        <v>0</v>
      </c>
      <c r="M59" s="30">
        <f>Kokku!M59</f>
        <v>0</v>
      </c>
      <c r="N59" s="32">
        <f>Kokku!N59</f>
        <v>0</v>
      </c>
    </row>
    <row r="60" spans="1:14" s="24" customFormat="1" ht="12.75">
      <c r="A60" s="98"/>
      <c r="B60" s="99">
        <v>57</v>
      </c>
      <c r="C60" s="26" t="str">
        <f>Kokku!C60</f>
        <v>-</v>
      </c>
      <c r="D60" s="26"/>
      <c r="E60" s="27"/>
      <c r="F60" s="100">
        <f>Kokku!F60</f>
        <v>0</v>
      </c>
      <c r="G60" s="100">
        <f>Kokku!G60</f>
        <v>0</v>
      </c>
      <c r="H60" s="100">
        <f>Kokku!H60</f>
        <v>0</v>
      </c>
      <c r="I60" s="100">
        <f>Kokku!I60</f>
        <v>0</v>
      </c>
      <c r="J60" s="100">
        <f>Kokku!J60</f>
        <v>0</v>
      </c>
      <c r="K60" s="100">
        <f>Kokku!K60</f>
        <v>0</v>
      </c>
      <c r="L60" s="101">
        <f>Kokku!L60</f>
        <v>0</v>
      </c>
      <c r="M60" s="30">
        <f>Kokku!M60</f>
        <v>0</v>
      </c>
      <c r="N60" s="32">
        <f>Kokku!N60</f>
        <v>0</v>
      </c>
    </row>
    <row r="61" spans="1:14" s="24" customFormat="1" ht="12.75">
      <c r="A61" s="98"/>
      <c r="B61" s="99">
        <v>58</v>
      </c>
      <c r="C61" s="26" t="str">
        <f>Kokku!C61</f>
        <v>-</v>
      </c>
      <c r="D61" s="26"/>
      <c r="E61" s="27"/>
      <c r="F61" s="100">
        <f>Kokku!F61</f>
        <v>0</v>
      </c>
      <c r="G61" s="100">
        <f>Kokku!G61</f>
        <v>0</v>
      </c>
      <c r="H61" s="100">
        <f>Kokku!H61</f>
        <v>0</v>
      </c>
      <c r="I61" s="100">
        <f>Kokku!I61</f>
        <v>0</v>
      </c>
      <c r="J61" s="100">
        <f>Kokku!J61</f>
        <v>0</v>
      </c>
      <c r="K61" s="100">
        <f>Kokku!K61</f>
        <v>0</v>
      </c>
      <c r="L61" s="101">
        <f>Kokku!L61</f>
        <v>0</v>
      </c>
      <c r="M61" s="30">
        <f>Kokku!M61</f>
        <v>0</v>
      </c>
      <c r="N61" s="32">
        <f>Kokku!N61</f>
        <v>0</v>
      </c>
    </row>
    <row r="62" spans="1:14" s="24" customFormat="1" ht="12.75">
      <c r="A62" s="98"/>
      <c r="B62" s="99">
        <v>59</v>
      </c>
      <c r="C62" s="26" t="str">
        <f>Kokku!C62</f>
        <v>-</v>
      </c>
      <c r="D62" s="26"/>
      <c r="E62" s="27"/>
      <c r="F62" s="100">
        <f>Kokku!F62</f>
        <v>0</v>
      </c>
      <c r="G62" s="100">
        <f>Kokku!G62</f>
        <v>0</v>
      </c>
      <c r="H62" s="100">
        <f>Kokku!H62</f>
        <v>0</v>
      </c>
      <c r="I62" s="100">
        <f>Kokku!I62</f>
        <v>0</v>
      </c>
      <c r="J62" s="100">
        <f>Kokku!J62</f>
        <v>0</v>
      </c>
      <c r="K62" s="100">
        <f>Kokku!K62</f>
        <v>0</v>
      </c>
      <c r="L62" s="101">
        <f>Kokku!L62</f>
        <v>0</v>
      </c>
      <c r="M62" s="30">
        <f>Kokku!M62</f>
        <v>0</v>
      </c>
      <c r="N62" s="32">
        <f>Kokku!N62</f>
        <v>0</v>
      </c>
    </row>
    <row r="63" spans="1:14" s="24" customFormat="1" ht="13.5" thickBot="1">
      <c r="A63" s="102"/>
      <c r="B63" s="103">
        <v>60</v>
      </c>
      <c r="C63" s="34" t="str">
        <f>Kokku!C63</f>
        <v>-</v>
      </c>
      <c r="D63" s="34"/>
      <c r="E63" s="35"/>
      <c r="F63" s="104">
        <f>Kokku!F63</f>
        <v>0</v>
      </c>
      <c r="G63" s="104">
        <f>Kokku!G63</f>
        <v>0</v>
      </c>
      <c r="H63" s="104">
        <f>Kokku!H63</f>
        <v>0</v>
      </c>
      <c r="I63" s="104">
        <f>Kokku!I63</f>
        <v>0</v>
      </c>
      <c r="J63" s="104">
        <f>Kokku!J63</f>
        <v>0</v>
      </c>
      <c r="K63" s="104">
        <f>Kokku!K63</f>
        <v>0</v>
      </c>
      <c r="L63" s="105">
        <f>Kokku!L63</f>
        <v>0</v>
      </c>
      <c r="M63" s="38">
        <f>Kokku!M63</f>
        <v>0</v>
      </c>
      <c r="N63" s="39">
        <f>Kokku!N63</f>
        <v>0</v>
      </c>
    </row>
    <row r="64" spans="1:14" s="24" customFormat="1" ht="12.75">
      <c r="A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24" customFormat="1" ht="11.25" customHeight="1">
      <c r="A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s="24" customFormat="1" ht="12.75">
      <c r="A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s="24" customFormat="1" ht="12.75">
      <c r="A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s="24" customFormat="1" ht="12.75">
      <c r="A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4" customFormat="1" ht="12.75">
      <c r="A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s="24" customFormat="1" ht="12.75">
      <c r="A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s="24" customFormat="1" ht="12.75">
      <c r="A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s="24" customFormat="1" ht="12.75">
      <c r="A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s="24" customFormat="1" ht="12.75">
      <c r="A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s="24" customFormat="1" ht="12.75">
      <c r="A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s="24" customFormat="1" ht="12.75">
      <c r="A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s="24" customFormat="1" ht="12.75">
      <c r="A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s="24" customFormat="1" ht="12.75">
      <c r="A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s="24" customFormat="1" ht="12.75">
      <c r="A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s="24" customFormat="1" ht="12.75">
      <c r="A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s="24" customFormat="1" ht="12.75">
      <c r="A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s="24" customFormat="1" ht="12.75">
      <c r="A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s="24" customFormat="1" ht="12.75">
      <c r="A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s="24" customFormat="1" ht="12.75">
      <c r="A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s="24" customFormat="1" ht="12.75">
      <c r="A84" s="50"/>
      <c r="F84" s="50"/>
      <c r="G84" s="50"/>
      <c r="H84" s="50"/>
      <c r="I84" s="50"/>
      <c r="J84" s="50"/>
      <c r="K84" s="50"/>
      <c r="L84" s="50"/>
      <c r="M84" s="50"/>
      <c r="N84" s="50"/>
    </row>
  </sheetData>
  <conditionalFormatting sqref="F4:N6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53" customWidth="1"/>
    <col min="2" max="2" width="3.00390625" style="0" customWidth="1"/>
    <col min="6" max="14" width="8.421875" style="53" customWidth="1"/>
  </cols>
  <sheetData>
    <row r="1" spans="1:15" s="7" customFormat="1" ht="18.75" thickBot="1">
      <c r="A1" s="1" t="s">
        <v>69</v>
      </c>
      <c r="B1" s="2"/>
      <c r="C1" s="2"/>
      <c r="D1" s="2"/>
      <c r="E1" s="2"/>
      <c r="F1" s="3"/>
      <c r="G1" s="3"/>
      <c r="H1" s="3"/>
      <c r="I1" s="3"/>
      <c r="J1" s="3"/>
      <c r="K1" s="4" t="s">
        <v>107</v>
      </c>
      <c r="L1" s="4"/>
      <c r="M1" s="4" t="s">
        <v>108</v>
      </c>
      <c r="N1" s="5">
        <v>2008</v>
      </c>
      <c r="O1" s="6"/>
    </row>
    <row r="2" spans="1:14" s="9" customFormat="1" ht="9" thickBot="1">
      <c r="A2" s="8"/>
      <c r="F2" s="8"/>
      <c r="G2" s="8"/>
      <c r="H2" s="8"/>
      <c r="I2" s="8"/>
      <c r="J2" s="8"/>
      <c r="K2" s="8"/>
      <c r="L2" s="8"/>
      <c r="M2" s="8"/>
      <c r="N2" s="8"/>
    </row>
    <row r="3" spans="1:14" s="16" customFormat="1" ht="11.25" customHeight="1" thickBot="1">
      <c r="A3" s="10"/>
      <c r="B3" s="11"/>
      <c r="C3" s="12" t="s">
        <v>1</v>
      </c>
      <c r="D3" s="12"/>
      <c r="E3" s="13"/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5" t="s">
        <v>10</v>
      </c>
    </row>
    <row r="4" spans="1:14" s="24" customFormat="1" ht="12.75" customHeight="1">
      <c r="A4" s="79" t="s">
        <v>39</v>
      </c>
      <c r="B4" s="17" t="s">
        <v>11</v>
      </c>
      <c r="C4" s="18" t="s">
        <v>49</v>
      </c>
      <c r="D4" s="18"/>
      <c r="E4" s="19"/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1">
        <v>0</v>
      </c>
      <c r="M4" s="22">
        <v>0</v>
      </c>
      <c r="N4" s="23">
        <v>0</v>
      </c>
    </row>
    <row r="5" spans="1:14" s="24" customFormat="1" ht="12.75">
      <c r="A5" s="80"/>
      <c r="B5" s="25" t="s">
        <v>12</v>
      </c>
      <c r="C5" s="26" t="s">
        <v>41</v>
      </c>
      <c r="D5" s="26"/>
      <c r="E5" s="27"/>
      <c r="F5" s="28">
        <v>494</v>
      </c>
      <c r="G5" s="28">
        <v>8355</v>
      </c>
      <c r="H5" s="28">
        <v>17</v>
      </c>
      <c r="I5" s="28">
        <v>3</v>
      </c>
      <c r="J5" s="28">
        <v>12</v>
      </c>
      <c r="K5" s="28">
        <v>0</v>
      </c>
      <c r="L5" s="29">
        <v>0.7058823529411765</v>
      </c>
      <c r="M5" s="30">
        <v>16.912955465587043</v>
      </c>
      <c r="N5" s="31">
        <v>19.912955465587043</v>
      </c>
    </row>
    <row r="6" spans="1:14" s="24" customFormat="1" ht="12.75">
      <c r="A6" s="80"/>
      <c r="B6" s="25" t="s">
        <v>13</v>
      </c>
      <c r="C6" s="26" t="s">
        <v>44</v>
      </c>
      <c r="D6" s="26"/>
      <c r="E6" s="27"/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9">
        <v>0</v>
      </c>
      <c r="M6" s="30">
        <v>0</v>
      </c>
      <c r="N6" s="32">
        <v>0</v>
      </c>
    </row>
    <row r="7" spans="1:14" s="24" customFormat="1" ht="12.75">
      <c r="A7" s="80"/>
      <c r="B7" s="25" t="s">
        <v>14</v>
      </c>
      <c r="C7" s="26" t="s">
        <v>95</v>
      </c>
      <c r="D7" s="26"/>
      <c r="E7" s="27"/>
      <c r="F7" s="28">
        <v>424</v>
      </c>
      <c r="G7" s="28">
        <v>7445</v>
      </c>
      <c r="H7" s="28">
        <v>15</v>
      </c>
      <c r="I7" s="28">
        <v>4</v>
      </c>
      <c r="J7" s="28">
        <v>15</v>
      </c>
      <c r="K7" s="28">
        <v>0</v>
      </c>
      <c r="L7" s="29">
        <v>1</v>
      </c>
      <c r="M7" s="30">
        <v>17.558962264150942</v>
      </c>
      <c r="N7" s="32">
        <v>21.558962264150942</v>
      </c>
    </row>
    <row r="8" spans="1:14" s="24" customFormat="1" ht="12.75">
      <c r="A8" s="80"/>
      <c r="B8" s="25" t="s">
        <v>15</v>
      </c>
      <c r="C8" s="26" t="s">
        <v>25</v>
      </c>
      <c r="D8" s="26"/>
      <c r="E8" s="27"/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9">
        <v>0</v>
      </c>
      <c r="M8" s="30">
        <v>0</v>
      </c>
      <c r="N8" s="32">
        <v>0</v>
      </c>
    </row>
    <row r="9" spans="1:14" s="24" customFormat="1" ht="13.5" thickBot="1">
      <c r="A9" s="81"/>
      <c r="B9" s="33" t="s">
        <v>16</v>
      </c>
      <c r="C9" s="34" t="s">
        <v>25</v>
      </c>
      <c r="D9" s="34"/>
      <c r="E9" s="35"/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7">
        <v>0</v>
      </c>
      <c r="M9" s="38">
        <v>0</v>
      </c>
      <c r="N9" s="39">
        <v>0</v>
      </c>
    </row>
    <row r="10" spans="1:14" s="24" customFormat="1" ht="12.75" customHeight="1">
      <c r="A10" s="79" t="s">
        <v>42</v>
      </c>
      <c r="B10" s="40" t="s">
        <v>11</v>
      </c>
      <c r="C10" s="41" t="s">
        <v>70</v>
      </c>
      <c r="D10" s="41"/>
      <c r="E10" s="42"/>
      <c r="F10" s="43">
        <v>444</v>
      </c>
      <c r="G10" s="43">
        <v>5347</v>
      </c>
      <c r="H10" s="43">
        <v>13</v>
      </c>
      <c r="I10" s="43">
        <v>0</v>
      </c>
      <c r="J10" s="43">
        <v>3</v>
      </c>
      <c r="K10" s="43">
        <v>0</v>
      </c>
      <c r="L10" s="44">
        <v>0.23076923076923078</v>
      </c>
      <c r="M10" s="45">
        <v>12.042792792792794</v>
      </c>
      <c r="N10" s="46">
        <v>12.042792792792794</v>
      </c>
    </row>
    <row r="11" spans="1:14" s="24" customFormat="1" ht="12.75">
      <c r="A11" s="80"/>
      <c r="B11" s="25" t="s">
        <v>12</v>
      </c>
      <c r="C11" s="26" t="s">
        <v>43</v>
      </c>
      <c r="D11" s="26"/>
      <c r="E11" s="27"/>
      <c r="F11" s="28">
        <v>369</v>
      </c>
      <c r="G11" s="28">
        <v>5538</v>
      </c>
      <c r="H11" s="28">
        <v>13</v>
      </c>
      <c r="I11" s="28">
        <v>0</v>
      </c>
      <c r="J11" s="28">
        <v>4</v>
      </c>
      <c r="K11" s="28">
        <v>0</v>
      </c>
      <c r="L11" s="29">
        <v>0.3076923076923077</v>
      </c>
      <c r="M11" s="47">
        <v>15.008130081300813</v>
      </c>
      <c r="N11" s="32">
        <v>15.008130081300813</v>
      </c>
    </row>
    <row r="12" spans="1:14" s="24" customFormat="1" ht="12.75">
      <c r="A12" s="80"/>
      <c r="B12" s="25" t="s">
        <v>13</v>
      </c>
      <c r="C12" s="26" t="s">
        <v>40</v>
      </c>
      <c r="D12" s="26"/>
      <c r="E12" s="27"/>
      <c r="F12" s="28">
        <v>368</v>
      </c>
      <c r="G12" s="28">
        <v>6199</v>
      </c>
      <c r="H12" s="28">
        <v>14</v>
      </c>
      <c r="I12" s="28">
        <v>1</v>
      </c>
      <c r="J12" s="28">
        <v>11</v>
      </c>
      <c r="K12" s="28">
        <v>0</v>
      </c>
      <c r="L12" s="29">
        <v>0.7857142857142857</v>
      </c>
      <c r="M12" s="47">
        <v>16.845108695652176</v>
      </c>
      <c r="N12" s="32">
        <v>17.845108695652176</v>
      </c>
    </row>
    <row r="13" spans="1:14" s="24" customFormat="1" ht="12.75">
      <c r="A13" s="80"/>
      <c r="B13" s="25" t="s">
        <v>14</v>
      </c>
      <c r="C13" s="26" t="s">
        <v>86</v>
      </c>
      <c r="D13" s="26"/>
      <c r="E13" s="27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47">
        <v>0</v>
      </c>
      <c r="N13" s="32">
        <v>0</v>
      </c>
    </row>
    <row r="14" spans="1:14" s="24" customFormat="1" ht="12.75">
      <c r="A14" s="80"/>
      <c r="B14" s="25" t="s">
        <v>15</v>
      </c>
      <c r="C14" s="26" t="s">
        <v>25</v>
      </c>
      <c r="D14" s="26"/>
      <c r="E14" s="27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47">
        <v>0</v>
      </c>
      <c r="N14" s="32">
        <v>0</v>
      </c>
    </row>
    <row r="15" spans="1:14" s="24" customFormat="1" ht="13.5" thickBot="1">
      <c r="A15" s="81"/>
      <c r="B15" s="33" t="s">
        <v>16</v>
      </c>
      <c r="C15" s="34" t="s">
        <v>25</v>
      </c>
      <c r="D15" s="34"/>
      <c r="E15" s="35"/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7">
        <v>0</v>
      </c>
      <c r="M15" s="48">
        <v>0</v>
      </c>
      <c r="N15" s="39">
        <v>0</v>
      </c>
    </row>
    <row r="16" spans="1:14" s="24" customFormat="1" ht="12.75" customHeight="1">
      <c r="A16" s="79" t="s">
        <v>71</v>
      </c>
      <c r="B16" s="17" t="s">
        <v>11</v>
      </c>
      <c r="C16" s="18" t="s">
        <v>72</v>
      </c>
      <c r="D16" s="18"/>
      <c r="E16" s="19"/>
      <c r="F16" s="20">
        <v>339</v>
      </c>
      <c r="G16" s="20">
        <v>5326</v>
      </c>
      <c r="H16" s="20">
        <v>11</v>
      </c>
      <c r="I16" s="20">
        <v>3</v>
      </c>
      <c r="J16" s="20">
        <v>12</v>
      </c>
      <c r="K16" s="20">
        <v>0</v>
      </c>
      <c r="L16" s="21">
        <v>1.0909090909090908</v>
      </c>
      <c r="M16" s="49">
        <v>15.710914454277287</v>
      </c>
      <c r="N16" s="46">
        <v>18.710914454277287</v>
      </c>
    </row>
    <row r="17" spans="1:14" s="24" customFormat="1" ht="12.75">
      <c r="A17" s="80"/>
      <c r="B17" s="25" t="s">
        <v>12</v>
      </c>
      <c r="C17" s="26" t="s">
        <v>110</v>
      </c>
      <c r="D17" s="26"/>
      <c r="E17" s="27"/>
      <c r="F17" s="28">
        <v>527</v>
      </c>
      <c r="G17" s="28">
        <v>8442</v>
      </c>
      <c r="H17" s="28">
        <v>18</v>
      </c>
      <c r="I17" s="28">
        <v>1</v>
      </c>
      <c r="J17" s="28">
        <v>13</v>
      </c>
      <c r="K17" s="28">
        <v>0</v>
      </c>
      <c r="L17" s="29">
        <v>0.7222222222222222</v>
      </c>
      <c r="M17" s="47">
        <v>16.01897533206831</v>
      </c>
      <c r="N17" s="32">
        <v>17.01897533206831</v>
      </c>
    </row>
    <row r="18" spans="1:14" s="24" customFormat="1" ht="12.75">
      <c r="A18" s="80"/>
      <c r="B18" s="25" t="s">
        <v>13</v>
      </c>
      <c r="C18" s="26" t="s">
        <v>101</v>
      </c>
      <c r="D18" s="26"/>
      <c r="E18" s="27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47">
        <v>0</v>
      </c>
      <c r="N18" s="32">
        <v>0</v>
      </c>
    </row>
    <row r="19" spans="1:14" s="24" customFormat="1" ht="12.75">
      <c r="A19" s="80"/>
      <c r="B19" s="25" t="s">
        <v>14</v>
      </c>
      <c r="C19" s="26" t="s">
        <v>96</v>
      </c>
      <c r="D19" s="26"/>
      <c r="E19" s="27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  <c r="M19" s="47">
        <v>0</v>
      </c>
      <c r="N19" s="32">
        <v>0</v>
      </c>
    </row>
    <row r="20" spans="1:14" s="24" customFormat="1" ht="12.75">
      <c r="A20" s="80"/>
      <c r="B20" s="25" t="s">
        <v>15</v>
      </c>
      <c r="C20" s="26" t="s">
        <v>102</v>
      </c>
      <c r="D20" s="26"/>
      <c r="E20" s="27"/>
      <c r="F20" s="28">
        <v>385</v>
      </c>
      <c r="G20" s="28">
        <v>6334</v>
      </c>
      <c r="H20" s="28">
        <v>13</v>
      </c>
      <c r="I20" s="28">
        <v>3</v>
      </c>
      <c r="J20" s="28">
        <v>7</v>
      </c>
      <c r="K20" s="28">
        <v>0</v>
      </c>
      <c r="L20" s="29">
        <v>0.5384615384615384</v>
      </c>
      <c r="M20" s="47">
        <v>16.45194805194805</v>
      </c>
      <c r="N20" s="32">
        <v>19.45194805194805</v>
      </c>
    </row>
    <row r="21" spans="1:14" s="24" customFormat="1" ht="13.5" thickBot="1">
      <c r="A21" s="81"/>
      <c r="B21" s="33" t="s">
        <v>16</v>
      </c>
      <c r="C21" s="34" t="s">
        <v>25</v>
      </c>
      <c r="D21" s="34"/>
      <c r="E21" s="35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7">
        <v>0</v>
      </c>
      <c r="M21" s="48">
        <v>0</v>
      </c>
      <c r="N21" s="39">
        <v>0</v>
      </c>
    </row>
    <row r="22" spans="1:14" s="24" customFormat="1" ht="12.75" customHeight="1">
      <c r="A22" s="79" t="s">
        <v>46</v>
      </c>
      <c r="B22" s="17" t="s">
        <v>11</v>
      </c>
      <c r="C22" s="18" t="s">
        <v>75</v>
      </c>
      <c r="D22" s="18"/>
      <c r="E22" s="19"/>
      <c r="F22" s="20">
        <v>327</v>
      </c>
      <c r="G22" s="20">
        <v>6528</v>
      </c>
      <c r="H22" s="20">
        <v>14</v>
      </c>
      <c r="I22" s="20">
        <v>3</v>
      </c>
      <c r="J22" s="20">
        <v>17</v>
      </c>
      <c r="K22" s="20">
        <v>1</v>
      </c>
      <c r="L22" s="21">
        <v>1.2857142857142858</v>
      </c>
      <c r="M22" s="49">
        <v>19.96330275229358</v>
      </c>
      <c r="N22" s="46">
        <v>22.96330275229358</v>
      </c>
    </row>
    <row r="23" spans="1:14" s="24" customFormat="1" ht="12.75">
      <c r="A23" s="80"/>
      <c r="B23" s="25" t="s">
        <v>12</v>
      </c>
      <c r="C23" s="26" t="s">
        <v>76</v>
      </c>
      <c r="D23" s="26"/>
      <c r="E23" s="27"/>
      <c r="F23" s="28">
        <v>393</v>
      </c>
      <c r="G23" s="28">
        <v>7322</v>
      </c>
      <c r="H23" s="28">
        <v>15</v>
      </c>
      <c r="I23" s="28">
        <v>3</v>
      </c>
      <c r="J23" s="28">
        <v>15</v>
      </c>
      <c r="K23" s="28">
        <v>0</v>
      </c>
      <c r="L23" s="29">
        <v>1</v>
      </c>
      <c r="M23" s="47">
        <v>18.631043256997454</v>
      </c>
      <c r="N23" s="32">
        <v>21.631043256997454</v>
      </c>
    </row>
    <row r="24" spans="1:14" s="24" customFormat="1" ht="12.75">
      <c r="A24" s="80"/>
      <c r="B24" s="25" t="s">
        <v>13</v>
      </c>
      <c r="C24" s="26" t="s">
        <v>77</v>
      </c>
      <c r="D24" s="26"/>
      <c r="E24" s="27"/>
      <c r="F24" s="28">
        <v>429</v>
      </c>
      <c r="G24" s="28">
        <v>6255</v>
      </c>
      <c r="H24" s="28">
        <v>14</v>
      </c>
      <c r="I24" s="28">
        <v>1</v>
      </c>
      <c r="J24" s="28">
        <v>4</v>
      </c>
      <c r="K24" s="28">
        <v>0</v>
      </c>
      <c r="L24" s="29">
        <v>0.2857142857142857</v>
      </c>
      <c r="M24" s="47">
        <v>14.58041958041958</v>
      </c>
      <c r="N24" s="32">
        <v>15.58041958041958</v>
      </c>
    </row>
    <row r="25" spans="1:14" s="24" customFormat="1" ht="12.75">
      <c r="A25" s="80"/>
      <c r="B25" s="25" t="s">
        <v>14</v>
      </c>
      <c r="C25" s="26" t="s">
        <v>97</v>
      </c>
      <c r="D25" s="26"/>
      <c r="E25" s="27"/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47">
        <v>0</v>
      </c>
      <c r="N25" s="32">
        <v>0</v>
      </c>
    </row>
    <row r="26" spans="1:14" s="24" customFormat="1" ht="12.75">
      <c r="A26" s="80"/>
      <c r="B26" s="25" t="s">
        <v>15</v>
      </c>
      <c r="C26" s="26" t="s">
        <v>25</v>
      </c>
      <c r="D26" s="26"/>
      <c r="E26" s="27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47">
        <v>0</v>
      </c>
      <c r="N26" s="32">
        <v>0</v>
      </c>
    </row>
    <row r="27" spans="1:14" s="24" customFormat="1" ht="13.5" thickBot="1">
      <c r="A27" s="81"/>
      <c r="B27" s="33" t="s">
        <v>16</v>
      </c>
      <c r="C27" s="34" t="s">
        <v>25</v>
      </c>
      <c r="D27" s="34"/>
      <c r="E27" s="35"/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7">
        <v>0</v>
      </c>
      <c r="M27" s="48">
        <v>0</v>
      </c>
      <c r="N27" s="39">
        <v>0</v>
      </c>
    </row>
    <row r="28" spans="1:14" s="24" customFormat="1" ht="12.75" customHeight="1">
      <c r="A28" s="79" t="s">
        <v>78</v>
      </c>
      <c r="B28" s="17" t="s">
        <v>11</v>
      </c>
      <c r="C28" s="18" t="s">
        <v>50</v>
      </c>
      <c r="D28" s="18"/>
      <c r="E28" s="19"/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>
        <v>0</v>
      </c>
      <c r="M28" s="49">
        <v>0</v>
      </c>
      <c r="N28" s="46">
        <v>0</v>
      </c>
    </row>
    <row r="29" spans="1:14" s="24" customFormat="1" ht="12.75">
      <c r="A29" s="80"/>
      <c r="B29" s="25" t="s">
        <v>12</v>
      </c>
      <c r="C29" s="26" t="s">
        <v>55</v>
      </c>
      <c r="D29" s="26"/>
      <c r="E29" s="27"/>
      <c r="F29" s="28">
        <v>371</v>
      </c>
      <c r="G29" s="28">
        <v>5395</v>
      </c>
      <c r="H29" s="28">
        <v>12</v>
      </c>
      <c r="I29" s="28">
        <v>1</v>
      </c>
      <c r="J29" s="28">
        <v>11</v>
      </c>
      <c r="K29" s="28">
        <v>0</v>
      </c>
      <c r="L29" s="29">
        <v>0.9166666666666666</v>
      </c>
      <c r="M29" s="47">
        <v>14.54177897574124</v>
      </c>
      <c r="N29" s="32">
        <v>15.54177897574124</v>
      </c>
    </row>
    <row r="30" spans="1:14" s="24" customFormat="1" ht="12.75">
      <c r="A30" s="80"/>
      <c r="B30" s="25" t="s">
        <v>13</v>
      </c>
      <c r="C30" s="26" t="s">
        <v>58</v>
      </c>
      <c r="D30" s="26"/>
      <c r="E30" s="27"/>
      <c r="F30" s="28">
        <v>509</v>
      </c>
      <c r="G30" s="28">
        <v>8561</v>
      </c>
      <c r="H30" s="28">
        <v>18</v>
      </c>
      <c r="I30" s="28">
        <v>2</v>
      </c>
      <c r="J30" s="28">
        <v>15</v>
      </c>
      <c r="K30" s="28">
        <v>1</v>
      </c>
      <c r="L30" s="29">
        <v>0.8888888888888888</v>
      </c>
      <c r="M30" s="47">
        <v>16.81925343811395</v>
      </c>
      <c r="N30" s="32">
        <v>18.81925343811395</v>
      </c>
    </row>
    <row r="31" spans="1:14" s="24" customFormat="1" ht="12.75">
      <c r="A31" s="80"/>
      <c r="B31" s="25" t="s">
        <v>14</v>
      </c>
      <c r="C31" s="26" t="s">
        <v>103</v>
      </c>
      <c r="D31" s="26"/>
      <c r="E31" s="27"/>
      <c r="F31" s="28">
        <v>293</v>
      </c>
      <c r="G31" s="28">
        <v>4274</v>
      </c>
      <c r="H31" s="28">
        <v>10</v>
      </c>
      <c r="I31" s="28">
        <v>1</v>
      </c>
      <c r="J31" s="28">
        <v>4</v>
      </c>
      <c r="K31" s="28">
        <v>0</v>
      </c>
      <c r="L31" s="29">
        <v>0.4</v>
      </c>
      <c r="M31" s="47">
        <v>14.58703071672355</v>
      </c>
      <c r="N31" s="32">
        <v>15.58703071672355</v>
      </c>
    </row>
    <row r="32" spans="1:14" s="24" customFormat="1" ht="12.75">
      <c r="A32" s="80"/>
      <c r="B32" s="25" t="s">
        <v>15</v>
      </c>
      <c r="C32" s="26" t="s">
        <v>25</v>
      </c>
      <c r="D32" s="26"/>
      <c r="E32" s="27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47">
        <v>0</v>
      </c>
      <c r="N32" s="32">
        <v>0</v>
      </c>
    </row>
    <row r="33" spans="1:14" s="24" customFormat="1" ht="13.5" thickBot="1">
      <c r="A33" s="81"/>
      <c r="B33" s="33" t="s">
        <v>16</v>
      </c>
      <c r="C33" s="34" t="s">
        <v>25</v>
      </c>
      <c r="D33" s="34"/>
      <c r="E33" s="35"/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7">
        <v>0</v>
      </c>
      <c r="M33" s="48">
        <v>0</v>
      </c>
      <c r="N33" s="39">
        <v>0</v>
      </c>
    </row>
    <row r="34" spans="1:14" s="24" customFormat="1" ht="12.75" customHeight="1">
      <c r="A34" s="79" t="s">
        <v>51</v>
      </c>
      <c r="B34" s="17" t="s">
        <v>11</v>
      </c>
      <c r="C34" s="18" t="s">
        <v>59</v>
      </c>
      <c r="D34" s="18"/>
      <c r="E34" s="19"/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  <c r="M34" s="49">
        <v>0</v>
      </c>
      <c r="N34" s="46">
        <v>0</v>
      </c>
    </row>
    <row r="35" spans="1:14" s="24" customFormat="1" ht="12.75">
      <c r="A35" s="80"/>
      <c r="B35" s="25" t="s">
        <v>12</v>
      </c>
      <c r="C35" s="26" t="s">
        <v>79</v>
      </c>
      <c r="D35" s="26"/>
      <c r="E35" s="27"/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47">
        <v>0</v>
      </c>
      <c r="N35" s="32">
        <v>0</v>
      </c>
    </row>
    <row r="36" spans="1:14" s="24" customFormat="1" ht="12.75">
      <c r="A36" s="80"/>
      <c r="B36" s="25" t="s">
        <v>13</v>
      </c>
      <c r="C36" s="26" t="s">
        <v>36</v>
      </c>
      <c r="D36" s="26"/>
      <c r="E36" s="27"/>
      <c r="F36" s="28">
        <v>394</v>
      </c>
      <c r="G36" s="28">
        <v>6154</v>
      </c>
      <c r="H36" s="28">
        <v>13</v>
      </c>
      <c r="I36" s="28">
        <v>3</v>
      </c>
      <c r="J36" s="28">
        <v>1</v>
      </c>
      <c r="K36" s="28">
        <v>0</v>
      </c>
      <c r="L36" s="29">
        <v>0.07692307692307693</v>
      </c>
      <c r="M36" s="47">
        <v>15.619289340101522</v>
      </c>
      <c r="N36" s="32">
        <v>18.619289340101524</v>
      </c>
    </row>
    <row r="37" spans="1:14" s="24" customFormat="1" ht="12.75">
      <c r="A37" s="80"/>
      <c r="B37" s="25" t="s">
        <v>14</v>
      </c>
      <c r="C37" s="26" t="s">
        <v>94</v>
      </c>
      <c r="D37" s="26"/>
      <c r="E37" s="27"/>
      <c r="F37" s="28">
        <v>377</v>
      </c>
      <c r="G37" s="28">
        <v>5214</v>
      </c>
      <c r="H37" s="28">
        <v>12</v>
      </c>
      <c r="I37" s="28">
        <v>1</v>
      </c>
      <c r="J37" s="28">
        <v>6</v>
      </c>
      <c r="K37" s="28">
        <v>0</v>
      </c>
      <c r="L37" s="29">
        <v>0.5</v>
      </c>
      <c r="M37" s="47">
        <v>13.830238726790451</v>
      </c>
      <c r="N37" s="32">
        <v>14.830238726790451</v>
      </c>
    </row>
    <row r="38" spans="1:14" s="24" customFormat="1" ht="12.75">
      <c r="A38" s="80"/>
      <c r="B38" s="25" t="s">
        <v>15</v>
      </c>
      <c r="C38" s="26" t="s">
        <v>104</v>
      </c>
      <c r="D38" s="26"/>
      <c r="E38" s="27"/>
      <c r="F38" s="28">
        <v>499</v>
      </c>
      <c r="G38" s="28">
        <v>6669</v>
      </c>
      <c r="H38" s="28">
        <v>14</v>
      </c>
      <c r="I38" s="28">
        <v>2</v>
      </c>
      <c r="J38" s="28">
        <v>5</v>
      </c>
      <c r="K38" s="28">
        <v>0</v>
      </c>
      <c r="L38" s="29">
        <v>0.35714285714285715</v>
      </c>
      <c r="M38" s="47">
        <v>13.364729458917836</v>
      </c>
      <c r="N38" s="32">
        <v>15.364729458917836</v>
      </c>
    </row>
    <row r="39" spans="1:14" s="24" customFormat="1" ht="13.5" thickBot="1">
      <c r="A39" s="81"/>
      <c r="B39" s="33" t="s">
        <v>16</v>
      </c>
      <c r="C39" s="34" t="s">
        <v>25</v>
      </c>
      <c r="D39" s="34"/>
      <c r="E39" s="35"/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48">
        <v>0</v>
      </c>
      <c r="N39" s="39">
        <v>0</v>
      </c>
    </row>
    <row r="40" spans="1:14" s="24" customFormat="1" ht="12.75" customHeight="1">
      <c r="A40" s="79" t="s">
        <v>52</v>
      </c>
      <c r="B40" s="17" t="s">
        <v>11</v>
      </c>
      <c r="C40" s="18" t="s">
        <v>29</v>
      </c>
      <c r="D40" s="18"/>
      <c r="E40" s="19"/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1">
        <v>0</v>
      </c>
      <c r="M40" s="49">
        <v>0</v>
      </c>
      <c r="N40" s="46">
        <v>0</v>
      </c>
    </row>
    <row r="41" spans="1:14" s="24" customFormat="1" ht="12.75">
      <c r="A41" s="80"/>
      <c r="B41" s="25" t="s">
        <v>12</v>
      </c>
      <c r="C41" s="26" t="s">
        <v>37</v>
      </c>
      <c r="D41" s="26"/>
      <c r="E41" s="27"/>
      <c r="F41" s="28">
        <v>379</v>
      </c>
      <c r="G41" s="28">
        <v>6927</v>
      </c>
      <c r="H41" s="28">
        <v>14</v>
      </c>
      <c r="I41" s="28">
        <v>4</v>
      </c>
      <c r="J41" s="28">
        <v>15</v>
      </c>
      <c r="K41" s="28">
        <v>0</v>
      </c>
      <c r="L41" s="29">
        <v>1.0714285714285714</v>
      </c>
      <c r="M41" s="47">
        <v>18.277044854881268</v>
      </c>
      <c r="N41" s="32">
        <v>22.277044854881268</v>
      </c>
    </row>
    <row r="42" spans="1:14" s="24" customFormat="1" ht="12.75">
      <c r="A42" s="80"/>
      <c r="B42" s="25" t="s">
        <v>13</v>
      </c>
      <c r="C42" s="26" t="s">
        <v>30</v>
      </c>
      <c r="D42" s="26"/>
      <c r="E42" s="27"/>
      <c r="F42" s="28">
        <v>413</v>
      </c>
      <c r="G42" s="28">
        <v>5345</v>
      </c>
      <c r="H42" s="28">
        <v>12</v>
      </c>
      <c r="I42" s="28">
        <v>1</v>
      </c>
      <c r="J42" s="28">
        <v>3</v>
      </c>
      <c r="K42" s="28">
        <v>0</v>
      </c>
      <c r="L42" s="29">
        <v>0.25</v>
      </c>
      <c r="M42" s="47">
        <v>12.941888619854721</v>
      </c>
      <c r="N42" s="32">
        <v>13.941888619854721</v>
      </c>
    </row>
    <row r="43" spans="1:14" s="24" customFormat="1" ht="12.75">
      <c r="A43" s="80"/>
      <c r="B43" s="25" t="s">
        <v>14</v>
      </c>
      <c r="C43" s="26" t="s">
        <v>88</v>
      </c>
      <c r="D43" s="26"/>
      <c r="E43" s="27"/>
      <c r="F43" s="28">
        <v>433</v>
      </c>
      <c r="G43" s="28">
        <v>6512</v>
      </c>
      <c r="H43" s="28">
        <v>14</v>
      </c>
      <c r="I43" s="28">
        <v>1</v>
      </c>
      <c r="J43" s="28">
        <v>8</v>
      </c>
      <c r="K43" s="28">
        <v>0</v>
      </c>
      <c r="L43" s="29">
        <v>0.5714285714285714</v>
      </c>
      <c r="M43" s="47">
        <v>15.039260969976905</v>
      </c>
      <c r="N43" s="32">
        <v>16.039260969976905</v>
      </c>
    </row>
    <row r="44" spans="1:14" s="24" customFormat="1" ht="12.75">
      <c r="A44" s="80"/>
      <c r="B44" s="25" t="s">
        <v>15</v>
      </c>
      <c r="C44" s="26" t="s">
        <v>25</v>
      </c>
      <c r="D44" s="26"/>
      <c r="E44" s="27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47">
        <v>0</v>
      </c>
      <c r="N44" s="32">
        <v>0</v>
      </c>
    </row>
    <row r="45" spans="1:14" s="24" customFormat="1" ht="13.5" thickBot="1">
      <c r="A45" s="81"/>
      <c r="B45" s="33" t="s">
        <v>16</v>
      </c>
      <c r="C45" s="34" t="s">
        <v>25</v>
      </c>
      <c r="D45" s="34"/>
      <c r="E45" s="35"/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48">
        <v>0</v>
      </c>
      <c r="N45" s="39">
        <v>0</v>
      </c>
    </row>
    <row r="46" spans="1:14" s="24" customFormat="1" ht="12.75" customHeight="1">
      <c r="A46" s="79" t="s">
        <v>53</v>
      </c>
      <c r="B46" s="17" t="s">
        <v>11</v>
      </c>
      <c r="C46" s="18" t="s">
        <v>31</v>
      </c>
      <c r="D46" s="18"/>
      <c r="E46" s="19"/>
      <c r="F46" s="20">
        <v>348</v>
      </c>
      <c r="G46" s="20">
        <v>6091</v>
      </c>
      <c r="H46" s="20">
        <v>13</v>
      </c>
      <c r="I46" s="20">
        <v>2</v>
      </c>
      <c r="J46" s="20">
        <v>7</v>
      </c>
      <c r="K46" s="20">
        <v>0</v>
      </c>
      <c r="L46" s="21">
        <v>0.5384615384615384</v>
      </c>
      <c r="M46" s="49">
        <v>17.50287356321839</v>
      </c>
      <c r="N46" s="46">
        <v>19.50287356321839</v>
      </c>
    </row>
    <row r="47" spans="1:14" s="24" customFormat="1" ht="12.75">
      <c r="A47" s="80"/>
      <c r="B47" s="25" t="s">
        <v>12</v>
      </c>
      <c r="C47" s="26" t="s">
        <v>33</v>
      </c>
      <c r="D47" s="26"/>
      <c r="E47" s="27"/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>
        <v>0</v>
      </c>
      <c r="M47" s="47">
        <v>0</v>
      </c>
      <c r="N47" s="32">
        <v>0</v>
      </c>
    </row>
    <row r="48" spans="1:14" s="24" customFormat="1" ht="12.75">
      <c r="A48" s="80"/>
      <c r="B48" s="25" t="s">
        <v>13</v>
      </c>
      <c r="C48" s="26" t="s">
        <v>34</v>
      </c>
      <c r="D48" s="26"/>
      <c r="E48" s="27"/>
      <c r="F48" s="28">
        <v>389</v>
      </c>
      <c r="G48" s="28">
        <v>6298</v>
      </c>
      <c r="H48" s="28">
        <v>13</v>
      </c>
      <c r="I48" s="28">
        <v>2</v>
      </c>
      <c r="J48" s="28">
        <v>7</v>
      </c>
      <c r="K48" s="28">
        <v>0</v>
      </c>
      <c r="L48" s="29">
        <v>0.5384615384615384</v>
      </c>
      <c r="M48" s="47">
        <v>16.190231362467866</v>
      </c>
      <c r="N48" s="32">
        <v>18.190231362467866</v>
      </c>
    </row>
    <row r="49" spans="1:14" s="24" customFormat="1" ht="12.75">
      <c r="A49" s="80"/>
      <c r="B49" s="25" t="s">
        <v>14</v>
      </c>
      <c r="C49" s="26" t="s">
        <v>109</v>
      </c>
      <c r="D49" s="26"/>
      <c r="E49" s="27"/>
      <c r="F49" s="28">
        <v>539</v>
      </c>
      <c r="G49" s="28">
        <v>8007</v>
      </c>
      <c r="H49" s="28">
        <v>17</v>
      </c>
      <c r="I49" s="28">
        <v>2</v>
      </c>
      <c r="J49" s="28">
        <v>12</v>
      </c>
      <c r="K49" s="28">
        <v>0</v>
      </c>
      <c r="L49" s="29">
        <v>0.7058823529411765</v>
      </c>
      <c r="M49" s="47">
        <v>14.855287569573283</v>
      </c>
      <c r="N49" s="32">
        <v>16.855287569573285</v>
      </c>
    </row>
    <row r="50" spans="1:14" s="24" customFormat="1" ht="12.75">
      <c r="A50" s="80"/>
      <c r="B50" s="25" t="s">
        <v>15</v>
      </c>
      <c r="C50" s="26" t="s">
        <v>25</v>
      </c>
      <c r="D50" s="26"/>
      <c r="E50" s="27"/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9">
        <v>0</v>
      </c>
      <c r="M50" s="47">
        <v>0</v>
      </c>
      <c r="N50" s="32">
        <v>0</v>
      </c>
    </row>
    <row r="51" spans="1:14" s="24" customFormat="1" ht="13.5" thickBot="1">
      <c r="A51" s="81"/>
      <c r="B51" s="33" t="s">
        <v>16</v>
      </c>
      <c r="C51" s="34" t="s">
        <v>25</v>
      </c>
      <c r="D51" s="34"/>
      <c r="E51" s="35"/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7">
        <v>0</v>
      </c>
      <c r="M51" s="48">
        <v>0</v>
      </c>
      <c r="N51" s="39">
        <v>0</v>
      </c>
    </row>
    <row r="52" spans="1:14" s="24" customFormat="1" ht="12.75" customHeight="1">
      <c r="A52" s="79" t="s">
        <v>80</v>
      </c>
      <c r="B52" s="17" t="s">
        <v>11</v>
      </c>
      <c r="C52" s="18" t="s">
        <v>57</v>
      </c>
      <c r="D52" s="18"/>
      <c r="E52" s="19"/>
      <c r="F52" s="20">
        <v>408</v>
      </c>
      <c r="G52" s="20">
        <v>5556</v>
      </c>
      <c r="H52" s="20">
        <v>13</v>
      </c>
      <c r="I52" s="20">
        <v>2</v>
      </c>
      <c r="J52" s="20">
        <v>3</v>
      </c>
      <c r="K52" s="20">
        <v>0</v>
      </c>
      <c r="L52" s="21">
        <v>0.23076923076923078</v>
      </c>
      <c r="M52" s="49">
        <v>13.617647058823529</v>
      </c>
      <c r="N52" s="46">
        <v>15.617647058823529</v>
      </c>
    </row>
    <row r="53" spans="1:14" s="24" customFormat="1" ht="12.75">
      <c r="A53" s="80"/>
      <c r="B53" s="25" t="s">
        <v>12</v>
      </c>
      <c r="C53" s="26" t="s">
        <v>48</v>
      </c>
      <c r="D53" s="26"/>
      <c r="E53" s="27"/>
      <c r="F53" s="28">
        <v>287</v>
      </c>
      <c r="G53" s="28">
        <v>6511</v>
      </c>
      <c r="H53" s="28">
        <v>13</v>
      </c>
      <c r="I53" s="28">
        <v>4</v>
      </c>
      <c r="J53" s="28">
        <v>30</v>
      </c>
      <c r="K53" s="28">
        <v>0</v>
      </c>
      <c r="L53" s="29">
        <v>2.3076923076923075</v>
      </c>
      <c r="M53" s="47">
        <v>22.686411149825783</v>
      </c>
      <c r="N53" s="32">
        <v>26.686411149825783</v>
      </c>
    </row>
    <row r="54" spans="1:14" s="24" customFormat="1" ht="12.75">
      <c r="A54" s="80"/>
      <c r="B54" s="25" t="s">
        <v>13</v>
      </c>
      <c r="C54" s="26" t="s">
        <v>56</v>
      </c>
      <c r="D54" s="26"/>
      <c r="E54" s="27"/>
      <c r="F54" s="28">
        <v>406</v>
      </c>
      <c r="G54" s="28">
        <v>7229</v>
      </c>
      <c r="H54" s="28">
        <v>15</v>
      </c>
      <c r="I54" s="28">
        <v>4</v>
      </c>
      <c r="J54" s="28">
        <v>17</v>
      </c>
      <c r="K54" s="28">
        <v>0</v>
      </c>
      <c r="L54" s="29">
        <v>1.1333333333333333</v>
      </c>
      <c r="M54" s="47">
        <v>17.805418719211822</v>
      </c>
      <c r="N54" s="32">
        <v>21.805418719211822</v>
      </c>
    </row>
    <row r="55" spans="1:14" s="24" customFormat="1" ht="12.75">
      <c r="A55" s="80"/>
      <c r="B55" s="25" t="s">
        <v>14</v>
      </c>
      <c r="C55" s="26" t="s">
        <v>98</v>
      </c>
      <c r="D55" s="26"/>
      <c r="E55" s="27"/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9">
        <v>0</v>
      </c>
      <c r="M55" s="47">
        <v>0</v>
      </c>
      <c r="N55" s="32">
        <v>0</v>
      </c>
    </row>
    <row r="56" spans="1:14" s="24" customFormat="1" ht="12.75">
      <c r="A56" s="80"/>
      <c r="B56" s="25" t="s">
        <v>15</v>
      </c>
      <c r="C56" s="26" t="s">
        <v>25</v>
      </c>
      <c r="D56" s="26"/>
      <c r="E56" s="27"/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9">
        <v>0</v>
      </c>
      <c r="M56" s="47">
        <v>0</v>
      </c>
      <c r="N56" s="32">
        <v>0</v>
      </c>
    </row>
    <row r="57" spans="1:14" s="24" customFormat="1" ht="13.5" thickBot="1">
      <c r="A57" s="81"/>
      <c r="B57" s="33" t="s">
        <v>16</v>
      </c>
      <c r="C57" s="34" t="s">
        <v>25</v>
      </c>
      <c r="D57" s="34"/>
      <c r="E57" s="35"/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48">
        <v>0</v>
      </c>
      <c r="N57" s="39">
        <v>0</v>
      </c>
    </row>
    <row r="58" spans="1:14" s="24" customFormat="1" ht="12.75" customHeight="1">
      <c r="A58" s="79" t="s">
        <v>25</v>
      </c>
      <c r="B58" s="17" t="s">
        <v>11</v>
      </c>
      <c r="C58" s="18" t="s">
        <v>25</v>
      </c>
      <c r="D58" s="18"/>
      <c r="E58" s="19"/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49">
        <v>0</v>
      </c>
      <c r="N58" s="46">
        <v>0</v>
      </c>
    </row>
    <row r="59" spans="1:14" s="24" customFormat="1" ht="12.75">
      <c r="A59" s="80"/>
      <c r="B59" s="25" t="s">
        <v>12</v>
      </c>
      <c r="C59" s="26" t="s">
        <v>25</v>
      </c>
      <c r="D59" s="26"/>
      <c r="E59" s="27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9">
        <v>0</v>
      </c>
      <c r="M59" s="47">
        <v>0</v>
      </c>
      <c r="N59" s="32">
        <v>0</v>
      </c>
    </row>
    <row r="60" spans="1:14" s="24" customFormat="1" ht="12.75">
      <c r="A60" s="80"/>
      <c r="B60" s="25" t="s">
        <v>13</v>
      </c>
      <c r="C60" s="26" t="s">
        <v>25</v>
      </c>
      <c r="D60" s="26"/>
      <c r="E60" s="27"/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9">
        <v>0</v>
      </c>
      <c r="M60" s="47">
        <v>0</v>
      </c>
      <c r="N60" s="32">
        <v>0</v>
      </c>
    </row>
    <row r="61" spans="1:14" s="24" customFormat="1" ht="12.75">
      <c r="A61" s="80"/>
      <c r="B61" s="25" t="s">
        <v>14</v>
      </c>
      <c r="C61" s="26" t="s">
        <v>25</v>
      </c>
      <c r="D61" s="26"/>
      <c r="E61" s="27"/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v>0</v>
      </c>
      <c r="M61" s="47">
        <v>0</v>
      </c>
      <c r="N61" s="32">
        <v>0</v>
      </c>
    </row>
    <row r="62" spans="1:14" s="24" customFormat="1" ht="12.75">
      <c r="A62" s="80"/>
      <c r="B62" s="25" t="s">
        <v>15</v>
      </c>
      <c r="C62" s="26" t="s">
        <v>25</v>
      </c>
      <c r="D62" s="26"/>
      <c r="E62" s="27"/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  <c r="M62" s="47">
        <v>0</v>
      </c>
      <c r="N62" s="32">
        <v>0</v>
      </c>
    </row>
    <row r="63" spans="1:14" s="24" customFormat="1" ht="13.5" thickBot="1">
      <c r="A63" s="81"/>
      <c r="B63" s="33" t="s">
        <v>16</v>
      </c>
      <c r="C63" s="34" t="s">
        <v>25</v>
      </c>
      <c r="D63" s="34"/>
      <c r="E63" s="35"/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48">
        <v>0</v>
      </c>
      <c r="N63" s="39">
        <v>0</v>
      </c>
    </row>
    <row r="64" spans="1:14" s="24" customFormat="1" ht="12.75">
      <c r="A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24" customFormat="1" ht="13.5" thickBot="1">
      <c r="A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s="24" customFormat="1" ht="18.75" thickBot="1">
      <c r="A66" s="1" t="s">
        <v>81</v>
      </c>
      <c r="B66" s="2"/>
      <c r="C66" s="2"/>
      <c r="D66" s="2"/>
      <c r="E66" s="2"/>
      <c r="F66" s="3"/>
      <c r="G66" s="3"/>
      <c r="H66" s="3"/>
      <c r="I66" s="3"/>
      <c r="J66" s="4"/>
      <c r="K66" s="4" t="s">
        <v>107</v>
      </c>
      <c r="L66" s="4"/>
      <c r="M66" s="4" t="s">
        <v>108</v>
      </c>
      <c r="N66" s="5">
        <v>2008</v>
      </c>
      <c r="O66" s="50"/>
    </row>
    <row r="67" spans="1:14" s="73" customFormat="1" ht="9" thickBot="1">
      <c r="A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5" s="24" customFormat="1" ht="13.5" thickBot="1">
      <c r="A68" s="60"/>
      <c r="B68" s="61"/>
      <c r="C68" s="89" t="s">
        <v>17</v>
      </c>
      <c r="D68" s="89"/>
      <c r="E68" s="89"/>
      <c r="F68" s="90"/>
      <c r="G68" s="92" t="s">
        <v>5</v>
      </c>
      <c r="H68" s="92" t="s">
        <v>18</v>
      </c>
      <c r="I68" s="92" t="s">
        <v>19</v>
      </c>
      <c r="J68" s="92" t="s">
        <v>20</v>
      </c>
      <c r="K68" s="92" t="s">
        <v>21</v>
      </c>
      <c r="L68" s="92" t="s">
        <v>22</v>
      </c>
      <c r="M68" s="92" t="s">
        <v>23</v>
      </c>
      <c r="N68" s="114" t="s">
        <v>89</v>
      </c>
      <c r="O68" s="50"/>
    </row>
    <row r="69" spans="1:15" s="24" customFormat="1" ht="12.75">
      <c r="A69" s="84">
        <v>1</v>
      </c>
      <c r="B69" s="85"/>
      <c r="C69" s="41" t="s">
        <v>24</v>
      </c>
      <c r="D69" s="41"/>
      <c r="E69" s="41"/>
      <c r="F69" s="86"/>
      <c r="G69" s="87">
        <v>1</v>
      </c>
      <c r="H69" s="87">
        <v>0</v>
      </c>
      <c r="I69" s="87">
        <v>1</v>
      </c>
      <c r="J69" s="87">
        <v>0</v>
      </c>
      <c r="K69" s="43">
        <v>7</v>
      </c>
      <c r="L69" s="43">
        <v>5</v>
      </c>
      <c r="M69" s="115">
        <v>4</v>
      </c>
      <c r="N69" s="116">
        <v>11</v>
      </c>
      <c r="O69" s="50"/>
    </row>
    <row r="70" spans="1:15" s="24" customFormat="1" ht="12.75">
      <c r="A70" s="56">
        <v>2</v>
      </c>
      <c r="B70" s="57"/>
      <c r="C70" s="26" t="s">
        <v>26</v>
      </c>
      <c r="D70" s="26"/>
      <c r="E70" s="26"/>
      <c r="F70" s="67"/>
      <c r="G70" s="82">
        <v>0</v>
      </c>
      <c r="H70" s="82">
        <v>0</v>
      </c>
      <c r="I70" s="82">
        <v>0</v>
      </c>
      <c r="J70" s="82">
        <v>2</v>
      </c>
      <c r="K70" s="28">
        <v>1</v>
      </c>
      <c r="L70" s="28">
        <v>11</v>
      </c>
      <c r="M70" s="117">
        <v>0</v>
      </c>
      <c r="N70" s="118">
        <v>1</v>
      </c>
      <c r="O70" s="50"/>
    </row>
    <row r="71" spans="1:15" s="24" customFormat="1" ht="12.75">
      <c r="A71" s="56">
        <v>3</v>
      </c>
      <c r="B71" s="57"/>
      <c r="C71" s="26" t="s">
        <v>82</v>
      </c>
      <c r="D71" s="26"/>
      <c r="E71" s="26"/>
      <c r="F71" s="67"/>
      <c r="G71" s="82">
        <v>1</v>
      </c>
      <c r="H71" s="82">
        <v>1</v>
      </c>
      <c r="I71" s="82">
        <v>0</v>
      </c>
      <c r="J71" s="82">
        <v>0</v>
      </c>
      <c r="K71" s="28">
        <v>7</v>
      </c>
      <c r="L71" s="28">
        <v>5</v>
      </c>
      <c r="M71" s="117">
        <v>5</v>
      </c>
      <c r="N71" s="118">
        <v>12</v>
      </c>
      <c r="O71" s="50"/>
    </row>
    <row r="72" spans="1:15" s="24" customFormat="1" ht="12.75">
      <c r="A72" s="56">
        <v>4</v>
      </c>
      <c r="B72" s="57"/>
      <c r="C72" s="26" t="s">
        <v>27</v>
      </c>
      <c r="D72" s="26"/>
      <c r="E72" s="26"/>
      <c r="F72" s="67"/>
      <c r="G72" s="82">
        <v>1</v>
      </c>
      <c r="H72" s="82">
        <v>0</v>
      </c>
      <c r="I72" s="82">
        <v>0</v>
      </c>
      <c r="J72" s="82">
        <v>1</v>
      </c>
      <c r="K72" s="28">
        <v>7</v>
      </c>
      <c r="L72" s="28">
        <v>5</v>
      </c>
      <c r="M72" s="117">
        <v>3</v>
      </c>
      <c r="N72" s="118">
        <v>10</v>
      </c>
      <c r="O72" s="50"/>
    </row>
    <row r="73" spans="1:15" s="24" customFormat="1" ht="12.75">
      <c r="A73" s="56">
        <v>5</v>
      </c>
      <c r="B73" s="57"/>
      <c r="C73" s="26" t="s">
        <v>83</v>
      </c>
      <c r="D73" s="26"/>
      <c r="E73" s="26"/>
      <c r="F73" s="68"/>
      <c r="G73" s="82">
        <v>0</v>
      </c>
      <c r="H73" s="82">
        <v>0</v>
      </c>
      <c r="I73" s="82">
        <v>0</v>
      </c>
      <c r="J73" s="82">
        <v>2</v>
      </c>
      <c r="K73" s="28">
        <v>4</v>
      </c>
      <c r="L73" s="28">
        <v>8</v>
      </c>
      <c r="M73" s="117">
        <v>0</v>
      </c>
      <c r="N73" s="118">
        <v>4</v>
      </c>
      <c r="O73" s="50"/>
    </row>
    <row r="74" spans="1:15" s="24" customFormat="1" ht="12.75">
      <c r="A74" s="56">
        <v>6</v>
      </c>
      <c r="B74" s="57"/>
      <c r="C74" s="26" t="s">
        <v>28</v>
      </c>
      <c r="D74" s="26"/>
      <c r="E74" s="26"/>
      <c r="F74" s="69"/>
      <c r="G74" s="82">
        <v>1</v>
      </c>
      <c r="H74" s="82">
        <v>0</v>
      </c>
      <c r="I74" s="82">
        <v>0</v>
      </c>
      <c r="J74" s="82">
        <v>1</v>
      </c>
      <c r="K74" s="28">
        <v>6</v>
      </c>
      <c r="L74" s="28">
        <v>6</v>
      </c>
      <c r="M74" s="117">
        <v>3</v>
      </c>
      <c r="N74" s="118">
        <v>9</v>
      </c>
      <c r="O74" s="50"/>
    </row>
    <row r="75" spans="1:15" s="24" customFormat="1" ht="12.75">
      <c r="A75" s="56">
        <v>7</v>
      </c>
      <c r="B75" s="57"/>
      <c r="C75" s="26" t="s">
        <v>32</v>
      </c>
      <c r="D75" s="26"/>
      <c r="E75" s="26"/>
      <c r="F75" s="67"/>
      <c r="G75" s="82">
        <v>1</v>
      </c>
      <c r="H75" s="82">
        <v>0</v>
      </c>
      <c r="I75" s="82">
        <v>0</v>
      </c>
      <c r="J75" s="82">
        <v>1</v>
      </c>
      <c r="K75" s="28">
        <v>6</v>
      </c>
      <c r="L75" s="28">
        <v>6</v>
      </c>
      <c r="M75" s="117">
        <v>3</v>
      </c>
      <c r="N75" s="118">
        <v>9</v>
      </c>
      <c r="O75" s="50"/>
    </row>
    <row r="76" spans="1:15" s="24" customFormat="1" ht="12.75">
      <c r="A76" s="56">
        <v>8</v>
      </c>
      <c r="B76" s="57"/>
      <c r="C76" s="26" t="s">
        <v>35</v>
      </c>
      <c r="D76" s="26"/>
      <c r="E76" s="26"/>
      <c r="F76" s="67"/>
      <c r="G76" s="82">
        <v>1</v>
      </c>
      <c r="H76" s="82">
        <v>0</v>
      </c>
      <c r="I76" s="82">
        <v>0</v>
      </c>
      <c r="J76" s="82">
        <v>1</v>
      </c>
      <c r="K76" s="28">
        <v>6</v>
      </c>
      <c r="L76" s="28">
        <v>6</v>
      </c>
      <c r="M76" s="117">
        <v>3</v>
      </c>
      <c r="N76" s="118">
        <v>9</v>
      </c>
      <c r="O76" s="50"/>
    </row>
    <row r="77" spans="1:15" s="24" customFormat="1" ht="12.75">
      <c r="A77" s="56">
        <v>9</v>
      </c>
      <c r="B77" s="57"/>
      <c r="C77" s="26" t="s">
        <v>84</v>
      </c>
      <c r="D77" s="26"/>
      <c r="E77" s="26"/>
      <c r="F77" s="67"/>
      <c r="G77" s="82">
        <v>2</v>
      </c>
      <c r="H77" s="82">
        <v>0</v>
      </c>
      <c r="I77" s="82">
        <v>0</v>
      </c>
      <c r="J77" s="82">
        <v>0</v>
      </c>
      <c r="K77" s="28">
        <v>10</v>
      </c>
      <c r="L77" s="28">
        <v>2</v>
      </c>
      <c r="M77" s="117">
        <v>6</v>
      </c>
      <c r="N77" s="118">
        <v>16</v>
      </c>
      <c r="O77" s="50"/>
    </row>
    <row r="78" spans="1:15" s="24" customFormat="1" ht="12.75">
      <c r="A78" s="83">
        <v>10</v>
      </c>
      <c r="B78" s="57"/>
      <c r="C78" s="26" t="s">
        <v>25</v>
      </c>
      <c r="D78" s="26"/>
      <c r="E78" s="26"/>
      <c r="F78" s="67"/>
      <c r="G78" s="82">
        <v>0</v>
      </c>
      <c r="H78" s="82">
        <v>0</v>
      </c>
      <c r="I78" s="82">
        <v>0</v>
      </c>
      <c r="J78" s="82">
        <v>0</v>
      </c>
      <c r="K78" s="28">
        <v>0</v>
      </c>
      <c r="L78" s="28">
        <v>12</v>
      </c>
      <c r="M78" s="117">
        <v>0</v>
      </c>
      <c r="N78" s="118">
        <v>0</v>
      </c>
      <c r="O78" s="50"/>
    </row>
    <row r="79" spans="1:15" s="24" customFormat="1" ht="13.5" thickBot="1">
      <c r="A79" s="58"/>
      <c r="B79" s="59"/>
      <c r="C79" s="34"/>
      <c r="D79" s="34"/>
      <c r="E79" s="34"/>
      <c r="F79" s="70"/>
      <c r="G79" s="71"/>
      <c r="H79" s="36"/>
      <c r="I79" s="36"/>
      <c r="J79" s="36"/>
      <c r="K79" s="36"/>
      <c r="L79" s="36"/>
      <c r="M79" s="36"/>
      <c r="N79" s="78"/>
      <c r="O79" s="50"/>
    </row>
    <row r="80" spans="1:15" s="24" customFormat="1" ht="12.75">
      <c r="A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4" s="24" customFormat="1" ht="12.75">
      <c r="A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s="24" customFormat="1" ht="12.75">
      <c r="A82" s="50" t="s">
        <v>62</v>
      </c>
      <c r="F82" s="50"/>
      <c r="G82" s="50"/>
      <c r="H82" s="50"/>
      <c r="I82" s="50"/>
      <c r="J82" s="50"/>
      <c r="K82" s="50"/>
      <c r="L82" s="50"/>
      <c r="M82" s="50"/>
      <c r="N82" s="50"/>
    </row>
    <row r="83" spans="1:14" s="24" customFormat="1" ht="12.75">
      <c r="A83" s="50" t="s">
        <v>63</v>
      </c>
      <c r="F83" s="50"/>
      <c r="G83" s="50"/>
      <c r="H83" s="50"/>
      <c r="I83" s="50"/>
      <c r="J83" s="50"/>
      <c r="K83" s="50"/>
      <c r="L83" s="50"/>
      <c r="M83" s="50"/>
      <c r="N83" s="50"/>
    </row>
    <row r="84" spans="1:14" s="24" customFormat="1" ht="12.75">
      <c r="A84" s="50" t="s">
        <v>85</v>
      </c>
      <c r="F84" s="50"/>
      <c r="G84" s="50"/>
      <c r="H84" s="50"/>
      <c r="I84" s="50"/>
      <c r="J84" s="50"/>
      <c r="K84" s="50"/>
      <c r="L84" s="50"/>
      <c r="M84" s="50"/>
      <c r="N84" s="50"/>
    </row>
    <row r="85" spans="1:14" s="24" customFormat="1" ht="12.75">
      <c r="A85" s="50" t="s">
        <v>64</v>
      </c>
      <c r="F85" s="50"/>
      <c r="G85" s="50"/>
      <c r="H85" s="50"/>
      <c r="I85" s="50"/>
      <c r="J85" s="50"/>
      <c r="K85" s="50"/>
      <c r="L85" s="50"/>
      <c r="M85" s="50"/>
      <c r="N85" s="50"/>
    </row>
    <row r="86" spans="1:14" s="24" customFormat="1" ht="12.75">
      <c r="A86" s="50" t="s">
        <v>65</v>
      </c>
      <c r="F86" s="50"/>
      <c r="G86" s="50"/>
      <c r="H86" s="50"/>
      <c r="I86" s="50"/>
      <c r="J86" s="50"/>
      <c r="K86" s="50"/>
      <c r="L86" s="50"/>
      <c r="M86" s="50"/>
      <c r="N86" s="50"/>
    </row>
    <row r="87" spans="1:14" s="24" customFormat="1" ht="12.75">
      <c r="A87" s="50" t="s">
        <v>66</v>
      </c>
      <c r="F87" s="50"/>
      <c r="G87" s="50"/>
      <c r="H87" s="50"/>
      <c r="I87" s="50"/>
      <c r="J87" s="50"/>
      <c r="K87" s="50"/>
      <c r="L87" s="50"/>
      <c r="M87" s="50"/>
      <c r="N87" s="50"/>
    </row>
    <row r="88" spans="1:14" s="24" customFormat="1" ht="12.75">
      <c r="A88" s="50" t="s">
        <v>67</v>
      </c>
      <c r="F88" s="50"/>
      <c r="G88" s="50"/>
      <c r="H88" s="50"/>
      <c r="I88" s="50"/>
      <c r="J88" s="50"/>
      <c r="K88" s="50"/>
      <c r="L88" s="50"/>
      <c r="M88" s="50"/>
      <c r="N88" s="50"/>
    </row>
    <row r="89" spans="1:14" s="24" customFormat="1" ht="12.75">
      <c r="A89" s="50" t="s">
        <v>68</v>
      </c>
      <c r="F89" s="50"/>
      <c r="G89" s="50"/>
      <c r="H89" s="50"/>
      <c r="I89" s="50"/>
      <c r="J89" s="50"/>
      <c r="K89" s="50"/>
      <c r="L89" s="50"/>
      <c r="M89" s="50"/>
      <c r="N89" s="50"/>
    </row>
    <row r="90" spans="1:14" s="24" customFormat="1" ht="12.75">
      <c r="A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s="24" customFormat="1" ht="12.75">
      <c r="A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s="24" customFormat="1" ht="12.75">
      <c r="A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s="24" customFormat="1" ht="12.75">
      <c r="A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s="24" customFormat="1" ht="12.75">
      <c r="A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s="24" customFormat="1" ht="12.75">
      <c r="A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s="24" customFormat="1" ht="12.75">
      <c r="A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s="24" customFormat="1" ht="12.75">
      <c r="A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s="24" customFormat="1" ht="12.75">
      <c r="A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s="24" customFormat="1" ht="12.75">
      <c r="A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s="24" customFormat="1" ht="12.75">
      <c r="A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s="24" customFormat="1" ht="12.75">
      <c r="A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s="24" customFormat="1" ht="12.75">
      <c r="A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s="24" customFormat="1" ht="12.75">
      <c r="A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s="24" customFormat="1" ht="12.75">
      <c r="A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s="24" customFormat="1" ht="12.75">
      <c r="A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s="24" customFormat="1" ht="12.75">
      <c r="A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s="24" customFormat="1" ht="12.75">
      <c r="A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s="24" customFormat="1" ht="12.75">
      <c r="A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s="24" customFormat="1" ht="12.75">
      <c r="A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s="24" customFormat="1" ht="12.75">
      <c r="A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s="24" customFormat="1" ht="12.75">
      <c r="A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s="24" customFormat="1" ht="12.75">
      <c r="A112" s="50"/>
      <c r="F112" s="50"/>
      <c r="G112" s="50"/>
      <c r="H112" s="50"/>
      <c r="I112" s="50"/>
      <c r="J112" s="50"/>
      <c r="K112" s="50"/>
      <c r="L112" s="50"/>
      <c r="M112" s="50"/>
      <c r="N112" s="50"/>
    </row>
  </sheetData>
  <conditionalFormatting sqref="F4:N63 F69:N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53" customWidth="1"/>
    <col min="2" max="2" width="3.00390625" style="0" customWidth="1"/>
    <col min="6" max="14" width="8.421875" style="53" customWidth="1"/>
  </cols>
  <sheetData>
    <row r="1" spans="1:15" s="7" customFormat="1" ht="18.75" thickBot="1">
      <c r="A1" s="1" t="s">
        <v>69</v>
      </c>
      <c r="B1" s="2"/>
      <c r="C1" s="2"/>
      <c r="D1" s="2"/>
      <c r="E1" s="2"/>
      <c r="F1" s="3"/>
      <c r="G1" s="3"/>
      <c r="H1" s="3"/>
      <c r="I1" s="3"/>
      <c r="J1" s="3"/>
      <c r="K1" s="4" t="s">
        <v>111</v>
      </c>
      <c r="L1" s="4"/>
      <c r="M1" s="4" t="s">
        <v>112</v>
      </c>
      <c r="N1" s="5">
        <v>2008</v>
      </c>
      <c r="O1" s="6"/>
    </row>
    <row r="2" spans="1:14" s="9" customFormat="1" ht="9" thickBot="1">
      <c r="A2" s="8"/>
      <c r="F2" s="8"/>
      <c r="G2" s="8"/>
      <c r="H2" s="8"/>
      <c r="I2" s="8"/>
      <c r="J2" s="8"/>
      <c r="K2" s="8"/>
      <c r="L2" s="8"/>
      <c r="M2" s="8"/>
      <c r="N2" s="8"/>
    </row>
    <row r="3" spans="1:14" s="16" customFormat="1" ht="11.25" customHeight="1" thickBot="1">
      <c r="A3" s="10"/>
      <c r="B3" s="11"/>
      <c r="C3" s="12" t="s">
        <v>1</v>
      </c>
      <c r="D3" s="12"/>
      <c r="E3" s="13"/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5" t="s">
        <v>10</v>
      </c>
    </row>
    <row r="4" spans="1:14" s="24" customFormat="1" ht="12.75" customHeight="1">
      <c r="A4" s="79" t="s">
        <v>39</v>
      </c>
      <c r="B4" s="17" t="s">
        <v>11</v>
      </c>
      <c r="C4" s="18" t="s">
        <v>49</v>
      </c>
      <c r="D4" s="18"/>
      <c r="E4" s="19"/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1">
        <v>0</v>
      </c>
      <c r="M4" s="22">
        <v>0</v>
      </c>
      <c r="N4" s="23">
        <v>0</v>
      </c>
    </row>
    <row r="5" spans="1:14" s="24" customFormat="1" ht="12.75">
      <c r="A5" s="80"/>
      <c r="B5" s="25" t="s">
        <v>12</v>
      </c>
      <c r="C5" s="26" t="s">
        <v>41</v>
      </c>
      <c r="D5" s="26"/>
      <c r="E5" s="27"/>
      <c r="F5" s="28">
        <v>544</v>
      </c>
      <c r="G5" s="28">
        <v>9287</v>
      </c>
      <c r="H5" s="28">
        <v>19</v>
      </c>
      <c r="I5" s="28">
        <v>3</v>
      </c>
      <c r="J5" s="28">
        <v>16</v>
      </c>
      <c r="K5" s="28">
        <v>0</v>
      </c>
      <c r="L5" s="29">
        <v>0.8421052631578947</v>
      </c>
      <c r="M5" s="30">
        <v>17.071691176470587</v>
      </c>
      <c r="N5" s="31">
        <v>20.071691176470587</v>
      </c>
    </row>
    <row r="6" spans="1:14" s="24" customFormat="1" ht="12.75">
      <c r="A6" s="80"/>
      <c r="B6" s="25" t="s">
        <v>13</v>
      </c>
      <c r="C6" s="26" t="s">
        <v>44</v>
      </c>
      <c r="D6" s="26"/>
      <c r="E6" s="27"/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9">
        <v>0</v>
      </c>
      <c r="M6" s="30">
        <v>0</v>
      </c>
      <c r="N6" s="32">
        <v>0</v>
      </c>
    </row>
    <row r="7" spans="1:14" s="24" customFormat="1" ht="12.75">
      <c r="A7" s="80"/>
      <c r="B7" s="25" t="s">
        <v>14</v>
      </c>
      <c r="C7" s="26" t="s">
        <v>95</v>
      </c>
      <c r="D7" s="26"/>
      <c r="E7" s="27"/>
      <c r="F7" s="28">
        <v>423</v>
      </c>
      <c r="G7" s="28">
        <v>8066</v>
      </c>
      <c r="H7" s="28">
        <v>17</v>
      </c>
      <c r="I7" s="28">
        <v>4</v>
      </c>
      <c r="J7" s="28">
        <v>21</v>
      </c>
      <c r="K7" s="28">
        <v>2</v>
      </c>
      <c r="L7" s="29">
        <v>1.3529411764705883</v>
      </c>
      <c r="M7" s="30">
        <v>19.06855791962175</v>
      </c>
      <c r="N7" s="32">
        <v>23.06855791962175</v>
      </c>
    </row>
    <row r="8" spans="1:14" s="24" customFormat="1" ht="12.75">
      <c r="A8" s="80"/>
      <c r="B8" s="25" t="s">
        <v>15</v>
      </c>
      <c r="C8" s="26" t="s">
        <v>113</v>
      </c>
      <c r="D8" s="26"/>
      <c r="E8" s="27"/>
      <c r="F8" s="28">
        <v>451</v>
      </c>
      <c r="G8" s="28">
        <v>7236</v>
      </c>
      <c r="H8" s="28">
        <v>16</v>
      </c>
      <c r="I8" s="28">
        <v>1</v>
      </c>
      <c r="J8" s="28">
        <v>16</v>
      </c>
      <c r="K8" s="28">
        <v>0</v>
      </c>
      <c r="L8" s="29">
        <v>1</v>
      </c>
      <c r="M8" s="30">
        <v>16.044345898004433</v>
      </c>
      <c r="N8" s="32">
        <v>17.044345898004433</v>
      </c>
    </row>
    <row r="9" spans="1:14" s="24" customFormat="1" ht="13.5" thickBot="1">
      <c r="A9" s="81"/>
      <c r="B9" s="33" t="s">
        <v>16</v>
      </c>
      <c r="C9" s="34" t="s">
        <v>25</v>
      </c>
      <c r="D9" s="34"/>
      <c r="E9" s="35"/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7">
        <v>0</v>
      </c>
      <c r="M9" s="38">
        <v>0</v>
      </c>
      <c r="N9" s="39">
        <v>0</v>
      </c>
    </row>
    <row r="10" spans="1:14" s="24" customFormat="1" ht="12.75" customHeight="1">
      <c r="A10" s="79" t="s">
        <v>42</v>
      </c>
      <c r="B10" s="40" t="s">
        <v>11</v>
      </c>
      <c r="C10" s="41" t="s">
        <v>70</v>
      </c>
      <c r="D10" s="41"/>
      <c r="E10" s="42"/>
      <c r="F10" s="43">
        <v>481</v>
      </c>
      <c r="G10" s="43">
        <v>6579</v>
      </c>
      <c r="H10" s="43">
        <v>15</v>
      </c>
      <c r="I10" s="43">
        <v>0</v>
      </c>
      <c r="J10" s="43">
        <v>6</v>
      </c>
      <c r="K10" s="43">
        <v>0</v>
      </c>
      <c r="L10" s="44">
        <v>0.4</v>
      </c>
      <c r="M10" s="45">
        <v>13.677754677754677</v>
      </c>
      <c r="N10" s="46">
        <v>13.677754677754677</v>
      </c>
    </row>
    <row r="11" spans="1:14" s="24" customFormat="1" ht="12.75">
      <c r="A11" s="80"/>
      <c r="B11" s="25" t="s">
        <v>12</v>
      </c>
      <c r="C11" s="26" t="s">
        <v>43</v>
      </c>
      <c r="D11" s="26"/>
      <c r="E11" s="27"/>
      <c r="F11" s="28">
        <v>524</v>
      </c>
      <c r="G11" s="28">
        <v>8302</v>
      </c>
      <c r="H11" s="28">
        <v>18</v>
      </c>
      <c r="I11" s="28">
        <v>2</v>
      </c>
      <c r="J11" s="28">
        <v>8</v>
      </c>
      <c r="K11" s="28">
        <v>0</v>
      </c>
      <c r="L11" s="29">
        <v>0.4444444444444444</v>
      </c>
      <c r="M11" s="47">
        <v>15.84351145038168</v>
      </c>
      <c r="N11" s="32">
        <v>17.84351145038168</v>
      </c>
    </row>
    <row r="12" spans="1:14" s="24" customFormat="1" ht="12.75">
      <c r="A12" s="80"/>
      <c r="B12" s="25" t="s">
        <v>13</v>
      </c>
      <c r="C12" s="26" t="s">
        <v>40</v>
      </c>
      <c r="D12" s="26"/>
      <c r="E12" s="27"/>
      <c r="F12" s="28">
        <v>450</v>
      </c>
      <c r="G12" s="28">
        <v>8228</v>
      </c>
      <c r="H12" s="28">
        <v>17</v>
      </c>
      <c r="I12" s="28">
        <v>4</v>
      </c>
      <c r="J12" s="28">
        <v>14</v>
      </c>
      <c r="K12" s="28">
        <v>0</v>
      </c>
      <c r="L12" s="29">
        <v>0.8235294117647058</v>
      </c>
      <c r="M12" s="47">
        <v>18.284444444444443</v>
      </c>
      <c r="N12" s="32">
        <v>22.284444444444443</v>
      </c>
    </row>
    <row r="13" spans="1:14" s="24" customFormat="1" ht="12.75">
      <c r="A13" s="80"/>
      <c r="B13" s="25" t="s">
        <v>14</v>
      </c>
      <c r="C13" s="26" t="s">
        <v>86</v>
      </c>
      <c r="D13" s="26"/>
      <c r="E13" s="27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47">
        <v>0</v>
      </c>
      <c r="N13" s="32">
        <v>0</v>
      </c>
    </row>
    <row r="14" spans="1:14" s="24" customFormat="1" ht="12.75">
      <c r="A14" s="80"/>
      <c r="B14" s="25" t="s">
        <v>15</v>
      </c>
      <c r="C14" s="26" t="s">
        <v>25</v>
      </c>
      <c r="D14" s="26"/>
      <c r="E14" s="27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47">
        <v>0</v>
      </c>
      <c r="N14" s="32">
        <v>0</v>
      </c>
    </row>
    <row r="15" spans="1:14" s="24" customFormat="1" ht="13.5" thickBot="1">
      <c r="A15" s="81"/>
      <c r="B15" s="33" t="s">
        <v>16</v>
      </c>
      <c r="C15" s="34" t="s">
        <v>25</v>
      </c>
      <c r="D15" s="34"/>
      <c r="E15" s="35"/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7">
        <v>0</v>
      </c>
      <c r="M15" s="48">
        <v>0</v>
      </c>
      <c r="N15" s="39">
        <v>0</v>
      </c>
    </row>
    <row r="16" spans="1:14" s="24" customFormat="1" ht="12.75" customHeight="1">
      <c r="A16" s="79" t="s">
        <v>71</v>
      </c>
      <c r="B16" s="17" t="s">
        <v>11</v>
      </c>
      <c r="C16" s="18" t="s">
        <v>72</v>
      </c>
      <c r="D16" s="18"/>
      <c r="E16" s="19"/>
      <c r="F16" s="20">
        <v>557</v>
      </c>
      <c r="G16" s="20">
        <v>9272</v>
      </c>
      <c r="H16" s="20">
        <v>19</v>
      </c>
      <c r="I16" s="20">
        <v>4</v>
      </c>
      <c r="J16" s="20">
        <v>20</v>
      </c>
      <c r="K16" s="20">
        <v>0</v>
      </c>
      <c r="L16" s="21">
        <v>1.0526315789473684</v>
      </c>
      <c r="M16" s="49">
        <v>16.646319569120287</v>
      </c>
      <c r="N16" s="46">
        <v>20.646319569120287</v>
      </c>
    </row>
    <row r="17" spans="1:14" s="24" customFormat="1" ht="12.75">
      <c r="A17" s="80"/>
      <c r="B17" s="25" t="s">
        <v>12</v>
      </c>
      <c r="C17" s="26" t="s">
        <v>110</v>
      </c>
      <c r="D17" s="26"/>
      <c r="E17" s="27"/>
      <c r="F17" s="28">
        <v>467</v>
      </c>
      <c r="G17" s="28">
        <v>7979</v>
      </c>
      <c r="H17" s="28">
        <v>17</v>
      </c>
      <c r="I17" s="28">
        <v>3</v>
      </c>
      <c r="J17" s="28">
        <v>8</v>
      </c>
      <c r="K17" s="28">
        <v>0</v>
      </c>
      <c r="L17" s="29">
        <v>0.47058823529411764</v>
      </c>
      <c r="M17" s="47">
        <v>17.085653104925054</v>
      </c>
      <c r="N17" s="32">
        <v>20.085653104925054</v>
      </c>
    </row>
    <row r="18" spans="1:14" s="24" customFormat="1" ht="12.75">
      <c r="A18" s="80"/>
      <c r="B18" s="25" t="s">
        <v>13</v>
      </c>
      <c r="C18" s="26" t="s">
        <v>101</v>
      </c>
      <c r="D18" s="26"/>
      <c r="E18" s="27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47">
        <v>0</v>
      </c>
      <c r="N18" s="32">
        <v>0</v>
      </c>
    </row>
    <row r="19" spans="1:14" s="24" customFormat="1" ht="12.75">
      <c r="A19" s="80"/>
      <c r="B19" s="25" t="s">
        <v>14</v>
      </c>
      <c r="C19" s="26" t="s">
        <v>96</v>
      </c>
      <c r="D19" s="26"/>
      <c r="E19" s="27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  <c r="M19" s="47">
        <v>0</v>
      </c>
      <c r="N19" s="32">
        <v>0</v>
      </c>
    </row>
    <row r="20" spans="1:14" s="24" customFormat="1" ht="12.75">
      <c r="A20" s="80"/>
      <c r="B20" s="25" t="s">
        <v>15</v>
      </c>
      <c r="C20" s="26" t="s">
        <v>102</v>
      </c>
      <c r="D20" s="26"/>
      <c r="E20" s="27"/>
      <c r="F20" s="28">
        <v>524</v>
      </c>
      <c r="G20" s="28">
        <v>8771</v>
      </c>
      <c r="H20" s="28">
        <v>18</v>
      </c>
      <c r="I20" s="28">
        <v>2</v>
      </c>
      <c r="J20" s="28">
        <v>18</v>
      </c>
      <c r="K20" s="28">
        <v>0</v>
      </c>
      <c r="L20" s="29">
        <v>1</v>
      </c>
      <c r="M20" s="47">
        <v>16.73854961832061</v>
      </c>
      <c r="N20" s="32">
        <v>18.73854961832061</v>
      </c>
    </row>
    <row r="21" spans="1:14" s="24" customFormat="1" ht="13.5" thickBot="1">
      <c r="A21" s="81"/>
      <c r="B21" s="33" t="s">
        <v>16</v>
      </c>
      <c r="C21" s="34" t="s">
        <v>25</v>
      </c>
      <c r="D21" s="34"/>
      <c r="E21" s="35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7">
        <v>0</v>
      </c>
      <c r="M21" s="48">
        <v>0</v>
      </c>
      <c r="N21" s="39">
        <v>0</v>
      </c>
    </row>
    <row r="22" spans="1:14" s="24" customFormat="1" ht="12.75" customHeight="1">
      <c r="A22" s="79" t="s">
        <v>46</v>
      </c>
      <c r="B22" s="17" t="s">
        <v>11</v>
      </c>
      <c r="C22" s="18" t="s">
        <v>75</v>
      </c>
      <c r="D22" s="18"/>
      <c r="E22" s="19"/>
      <c r="F22" s="20">
        <v>442</v>
      </c>
      <c r="G22" s="20">
        <v>7200</v>
      </c>
      <c r="H22" s="20">
        <v>16</v>
      </c>
      <c r="I22" s="20">
        <v>1</v>
      </c>
      <c r="J22" s="20">
        <v>10</v>
      </c>
      <c r="K22" s="20">
        <v>0</v>
      </c>
      <c r="L22" s="21">
        <v>0.625</v>
      </c>
      <c r="M22" s="49">
        <v>16.289592760180994</v>
      </c>
      <c r="N22" s="46">
        <v>17.289592760180994</v>
      </c>
    </row>
    <row r="23" spans="1:14" s="24" customFormat="1" ht="12.75">
      <c r="A23" s="80"/>
      <c r="B23" s="25" t="s">
        <v>12</v>
      </c>
      <c r="C23" s="26" t="s">
        <v>76</v>
      </c>
      <c r="D23" s="26"/>
      <c r="E23" s="27"/>
      <c r="F23" s="28">
        <v>436</v>
      </c>
      <c r="G23" s="28">
        <v>7882</v>
      </c>
      <c r="H23" s="28">
        <v>17</v>
      </c>
      <c r="I23" s="28">
        <v>2</v>
      </c>
      <c r="J23" s="28">
        <v>16</v>
      </c>
      <c r="K23" s="28">
        <v>0</v>
      </c>
      <c r="L23" s="29">
        <v>0.9411764705882353</v>
      </c>
      <c r="M23" s="47">
        <v>18.077981651376145</v>
      </c>
      <c r="N23" s="32">
        <v>20.077981651376145</v>
      </c>
    </row>
    <row r="24" spans="1:14" s="24" customFormat="1" ht="12.75">
      <c r="A24" s="80"/>
      <c r="B24" s="25" t="s">
        <v>13</v>
      </c>
      <c r="C24" s="26" t="s">
        <v>77</v>
      </c>
      <c r="D24" s="26"/>
      <c r="E24" s="27"/>
      <c r="F24" s="28">
        <v>568</v>
      </c>
      <c r="G24" s="28">
        <v>8614</v>
      </c>
      <c r="H24" s="28">
        <v>19</v>
      </c>
      <c r="I24" s="28">
        <v>0</v>
      </c>
      <c r="J24" s="28">
        <v>14</v>
      </c>
      <c r="K24" s="28">
        <v>0</v>
      </c>
      <c r="L24" s="29">
        <v>0.7368421052631579</v>
      </c>
      <c r="M24" s="47">
        <v>15.165492957746478</v>
      </c>
      <c r="N24" s="32">
        <v>15.165492957746478</v>
      </c>
    </row>
    <row r="25" spans="1:14" s="24" customFormat="1" ht="12.75">
      <c r="A25" s="80"/>
      <c r="B25" s="25" t="s">
        <v>14</v>
      </c>
      <c r="C25" s="26" t="s">
        <v>97</v>
      </c>
      <c r="D25" s="26"/>
      <c r="E25" s="27"/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47">
        <v>0</v>
      </c>
      <c r="N25" s="32">
        <v>0</v>
      </c>
    </row>
    <row r="26" spans="1:14" s="24" customFormat="1" ht="12.75">
      <c r="A26" s="80"/>
      <c r="B26" s="25" t="s">
        <v>15</v>
      </c>
      <c r="C26" s="26" t="s">
        <v>25</v>
      </c>
      <c r="D26" s="26"/>
      <c r="E26" s="27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47">
        <v>0</v>
      </c>
      <c r="N26" s="32">
        <v>0</v>
      </c>
    </row>
    <row r="27" spans="1:14" s="24" customFormat="1" ht="13.5" thickBot="1">
      <c r="A27" s="81"/>
      <c r="B27" s="33" t="s">
        <v>16</v>
      </c>
      <c r="C27" s="34" t="s">
        <v>25</v>
      </c>
      <c r="D27" s="34"/>
      <c r="E27" s="35"/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7">
        <v>0</v>
      </c>
      <c r="M27" s="48">
        <v>0</v>
      </c>
      <c r="N27" s="39">
        <v>0</v>
      </c>
    </row>
    <row r="28" spans="1:14" s="24" customFormat="1" ht="12.75" customHeight="1">
      <c r="A28" s="79" t="s">
        <v>78</v>
      </c>
      <c r="B28" s="17" t="s">
        <v>11</v>
      </c>
      <c r="C28" s="18" t="s">
        <v>50</v>
      </c>
      <c r="D28" s="18"/>
      <c r="E28" s="19"/>
      <c r="F28" s="20">
        <v>362</v>
      </c>
      <c r="G28" s="20">
        <v>6505</v>
      </c>
      <c r="H28" s="20">
        <v>13</v>
      </c>
      <c r="I28" s="20">
        <v>4</v>
      </c>
      <c r="J28" s="20">
        <v>16</v>
      </c>
      <c r="K28" s="20">
        <v>0</v>
      </c>
      <c r="L28" s="21">
        <v>1.2307692307692308</v>
      </c>
      <c r="M28" s="49">
        <v>17.96961325966851</v>
      </c>
      <c r="N28" s="46">
        <v>21.96961325966851</v>
      </c>
    </row>
    <row r="29" spans="1:14" s="24" customFormat="1" ht="12.75">
      <c r="A29" s="80"/>
      <c r="B29" s="25" t="s">
        <v>12</v>
      </c>
      <c r="C29" s="26" t="s">
        <v>55</v>
      </c>
      <c r="D29" s="26"/>
      <c r="E29" s="27"/>
      <c r="F29" s="28">
        <v>102</v>
      </c>
      <c r="G29" s="28">
        <v>1424</v>
      </c>
      <c r="H29" s="28">
        <v>3</v>
      </c>
      <c r="I29" s="28">
        <v>1</v>
      </c>
      <c r="J29" s="28">
        <v>1</v>
      </c>
      <c r="K29" s="28">
        <v>0</v>
      </c>
      <c r="L29" s="29">
        <v>0.3333333333333333</v>
      </c>
      <c r="M29" s="47">
        <v>13.96078431372549</v>
      </c>
      <c r="N29" s="32">
        <v>14.96078431372549</v>
      </c>
    </row>
    <row r="30" spans="1:14" s="24" customFormat="1" ht="12.75">
      <c r="A30" s="80"/>
      <c r="B30" s="25" t="s">
        <v>13</v>
      </c>
      <c r="C30" s="26" t="s">
        <v>58</v>
      </c>
      <c r="D30" s="26"/>
      <c r="E30" s="27"/>
      <c r="F30" s="28">
        <v>446</v>
      </c>
      <c r="G30" s="28">
        <v>7267</v>
      </c>
      <c r="H30" s="28">
        <v>15</v>
      </c>
      <c r="I30" s="28">
        <v>2</v>
      </c>
      <c r="J30" s="28">
        <v>10</v>
      </c>
      <c r="K30" s="28">
        <v>0</v>
      </c>
      <c r="L30" s="29">
        <v>0.6666666666666666</v>
      </c>
      <c r="M30" s="47">
        <v>16.293721973094172</v>
      </c>
      <c r="N30" s="32">
        <v>18.293721973094172</v>
      </c>
    </row>
    <row r="31" spans="1:14" s="24" customFormat="1" ht="12.75">
      <c r="A31" s="80"/>
      <c r="B31" s="25" t="s">
        <v>14</v>
      </c>
      <c r="C31" s="26" t="s">
        <v>103</v>
      </c>
      <c r="D31" s="26"/>
      <c r="E31" s="27"/>
      <c r="F31" s="28">
        <v>196</v>
      </c>
      <c r="G31" s="28">
        <v>2889</v>
      </c>
      <c r="H31" s="28">
        <v>6</v>
      </c>
      <c r="I31" s="28">
        <v>1</v>
      </c>
      <c r="J31" s="28">
        <v>3</v>
      </c>
      <c r="K31" s="28">
        <v>0</v>
      </c>
      <c r="L31" s="29">
        <v>0.5</v>
      </c>
      <c r="M31" s="47">
        <v>14.739795918367347</v>
      </c>
      <c r="N31" s="32">
        <v>15.739795918367347</v>
      </c>
    </row>
    <row r="32" spans="1:14" s="24" customFormat="1" ht="12.75">
      <c r="A32" s="80"/>
      <c r="B32" s="25" t="s">
        <v>15</v>
      </c>
      <c r="C32" s="26" t="s">
        <v>25</v>
      </c>
      <c r="D32" s="26"/>
      <c r="E32" s="27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47">
        <v>0</v>
      </c>
      <c r="N32" s="32">
        <v>0</v>
      </c>
    </row>
    <row r="33" spans="1:14" s="24" customFormat="1" ht="13.5" thickBot="1">
      <c r="A33" s="81"/>
      <c r="B33" s="33" t="s">
        <v>16</v>
      </c>
      <c r="C33" s="34" t="s">
        <v>25</v>
      </c>
      <c r="D33" s="34"/>
      <c r="E33" s="35"/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7">
        <v>0</v>
      </c>
      <c r="M33" s="48">
        <v>0</v>
      </c>
      <c r="N33" s="39">
        <v>0</v>
      </c>
    </row>
    <row r="34" spans="1:14" s="24" customFormat="1" ht="12.75" customHeight="1">
      <c r="A34" s="79" t="s">
        <v>51</v>
      </c>
      <c r="B34" s="17" t="s">
        <v>11</v>
      </c>
      <c r="C34" s="18" t="s">
        <v>59</v>
      </c>
      <c r="D34" s="18"/>
      <c r="E34" s="19"/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  <c r="M34" s="49">
        <v>0</v>
      </c>
      <c r="N34" s="46">
        <v>0</v>
      </c>
    </row>
    <row r="35" spans="1:14" s="24" customFormat="1" ht="12.75">
      <c r="A35" s="80"/>
      <c r="B35" s="25" t="s">
        <v>12</v>
      </c>
      <c r="C35" s="26" t="s">
        <v>79</v>
      </c>
      <c r="D35" s="26"/>
      <c r="E35" s="27"/>
      <c r="F35" s="28">
        <v>461</v>
      </c>
      <c r="G35" s="28">
        <v>7919</v>
      </c>
      <c r="H35" s="28">
        <v>17</v>
      </c>
      <c r="I35" s="28">
        <v>2</v>
      </c>
      <c r="J35" s="28">
        <v>18</v>
      </c>
      <c r="K35" s="28">
        <v>0</v>
      </c>
      <c r="L35" s="29">
        <v>1.0588235294117647</v>
      </c>
      <c r="M35" s="47">
        <v>17.177874186550977</v>
      </c>
      <c r="N35" s="32">
        <v>19.177874186550977</v>
      </c>
    </row>
    <row r="36" spans="1:14" s="24" customFormat="1" ht="12.75">
      <c r="A36" s="80"/>
      <c r="B36" s="25" t="s">
        <v>13</v>
      </c>
      <c r="C36" s="26" t="s">
        <v>36</v>
      </c>
      <c r="D36" s="26"/>
      <c r="E36" s="27"/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47">
        <v>0</v>
      </c>
      <c r="N36" s="32">
        <v>0</v>
      </c>
    </row>
    <row r="37" spans="1:14" s="24" customFormat="1" ht="12.75">
      <c r="A37" s="80"/>
      <c r="B37" s="25" t="s">
        <v>14</v>
      </c>
      <c r="C37" s="26" t="s">
        <v>94</v>
      </c>
      <c r="D37" s="26"/>
      <c r="E37" s="27"/>
      <c r="F37" s="28">
        <v>566</v>
      </c>
      <c r="G37" s="28">
        <v>7787</v>
      </c>
      <c r="H37" s="28">
        <v>18</v>
      </c>
      <c r="I37" s="28">
        <v>0</v>
      </c>
      <c r="J37" s="28">
        <v>7</v>
      </c>
      <c r="K37" s="28">
        <v>0</v>
      </c>
      <c r="L37" s="29">
        <v>0.3888888888888889</v>
      </c>
      <c r="M37" s="47">
        <v>13.757950530035336</v>
      </c>
      <c r="N37" s="32">
        <v>13.757950530035336</v>
      </c>
    </row>
    <row r="38" spans="1:14" s="24" customFormat="1" ht="12.75">
      <c r="A38" s="80"/>
      <c r="B38" s="25" t="s">
        <v>15</v>
      </c>
      <c r="C38" s="26" t="s">
        <v>104</v>
      </c>
      <c r="D38" s="26"/>
      <c r="E38" s="27"/>
      <c r="F38" s="28">
        <v>434</v>
      </c>
      <c r="G38" s="28">
        <v>7063</v>
      </c>
      <c r="H38" s="28">
        <v>15</v>
      </c>
      <c r="I38" s="28">
        <v>1</v>
      </c>
      <c r="J38" s="28">
        <v>11</v>
      </c>
      <c r="K38" s="28">
        <v>0</v>
      </c>
      <c r="L38" s="29">
        <v>0.7333333333333333</v>
      </c>
      <c r="M38" s="47">
        <v>16.274193548387096</v>
      </c>
      <c r="N38" s="32">
        <v>17.274193548387096</v>
      </c>
    </row>
    <row r="39" spans="1:14" s="24" customFormat="1" ht="13.5" thickBot="1">
      <c r="A39" s="81"/>
      <c r="B39" s="33" t="s">
        <v>16</v>
      </c>
      <c r="C39" s="34" t="s">
        <v>25</v>
      </c>
      <c r="D39" s="34"/>
      <c r="E39" s="35"/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48">
        <v>0</v>
      </c>
      <c r="N39" s="39">
        <v>0</v>
      </c>
    </row>
    <row r="40" spans="1:14" s="24" customFormat="1" ht="12.75" customHeight="1">
      <c r="A40" s="79" t="s">
        <v>52</v>
      </c>
      <c r="B40" s="17" t="s">
        <v>11</v>
      </c>
      <c r="C40" s="18" t="s">
        <v>29</v>
      </c>
      <c r="D40" s="18"/>
      <c r="E40" s="19"/>
      <c r="F40" s="20">
        <v>464</v>
      </c>
      <c r="G40" s="20">
        <v>8738</v>
      </c>
      <c r="H40" s="20">
        <v>18</v>
      </c>
      <c r="I40" s="20">
        <v>2</v>
      </c>
      <c r="J40" s="20">
        <v>17</v>
      </c>
      <c r="K40" s="20">
        <v>0</v>
      </c>
      <c r="L40" s="21">
        <v>0.9444444444444444</v>
      </c>
      <c r="M40" s="49">
        <v>18.83189655172414</v>
      </c>
      <c r="N40" s="46">
        <v>20.83189655172414</v>
      </c>
    </row>
    <row r="41" spans="1:14" s="24" customFormat="1" ht="12.75">
      <c r="A41" s="80"/>
      <c r="B41" s="25" t="s">
        <v>12</v>
      </c>
      <c r="C41" s="26" t="s">
        <v>37</v>
      </c>
      <c r="D41" s="26"/>
      <c r="E41" s="27"/>
      <c r="F41" s="28">
        <v>477</v>
      </c>
      <c r="G41" s="28">
        <v>8491</v>
      </c>
      <c r="H41" s="28">
        <v>18</v>
      </c>
      <c r="I41" s="28">
        <v>3</v>
      </c>
      <c r="J41" s="28">
        <v>21</v>
      </c>
      <c r="K41" s="28">
        <v>1</v>
      </c>
      <c r="L41" s="29">
        <v>1.2222222222222223</v>
      </c>
      <c r="M41" s="47">
        <v>17.80083857442348</v>
      </c>
      <c r="N41" s="32">
        <v>20.80083857442348</v>
      </c>
    </row>
    <row r="42" spans="1:14" s="24" customFormat="1" ht="12.75">
      <c r="A42" s="80"/>
      <c r="B42" s="25" t="s">
        <v>13</v>
      </c>
      <c r="C42" s="26" t="s">
        <v>30</v>
      </c>
      <c r="D42" s="26"/>
      <c r="E42" s="27"/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47">
        <v>0</v>
      </c>
      <c r="N42" s="32">
        <v>0</v>
      </c>
    </row>
    <row r="43" spans="1:14" s="24" customFormat="1" ht="12.75">
      <c r="A43" s="80"/>
      <c r="B43" s="25" t="s">
        <v>14</v>
      </c>
      <c r="C43" s="26" t="s">
        <v>88</v>
      </c>
      <c r="D43" s="26"/>
      <c r="E43" s="27"/>
      <c r="F43" s="28">
        <v>594</v>
      </c>
      <c r="G43" s="28">
        <v>8841</v>
      </c>
      <c r="H43" s="28">
        <v>18</v>
      </c>
      <c r="I43" s="28">
        <v>2</v>
      </c>
      <c r="J43" s="28">
        <v>14</v>
      </c>
      <c r="K43" s="28">
        <v>0</v>
      </c>
      <c r="L43" s="29">
        <v>0.7777777777777778</v>
      </c>
      <c r="M43" s="47">
        <v>14.883838383838384</v>
      </c>
      <c r="N43" s="32">
        <v>16.883838383838384</v>
      </c>
    </row>
    <row r="44" spans="1:14" s="24" customFormat="1" ht="12.75">
      <c r="A44" s="80"/>
      <c r="B44" s="25" t="s">
        <v>15</v>
      </c>
      <c r="C44" s="26" t="s">
        <v>25</v>
      </c>
      <c r="D44" s="26"/>
      <c r="E44" s="27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47">
        <v>0</v>
      </c>
      <c r="N44" s="32">
        <v>0</v>
      </c>
    </row>
    <row r="45" spans="1:14" s="24" customFormat="1" ht="13.5" thickBot="1">
      <c r="A45" s="81"/>
      <c r="B45" s="33" t="s">
        <v>16</v>
      </c>
      <c r="C45" s="34" t="s">
        <v>25</v>
      </c>
      <c r="D45" s="34"/>
      <c r="E45" s="35"/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48">
        <v>0</v>
      </c>
      <c r="N45" s="39">
        <v>0</v>
      </c>
    </row>
    <row r="46" spans="1:14" s="24" customFormat="1" ht="12.75" customHeight="1">
      <c r="A46" s="79" t="s">
        <v>53</v>
      </c>
      <c r="B46" s="17" t="s">
        <v>11</v>
      </c>
      <c r="C46" s="18" t="s">
        <v>31</v>
      </c>
      <c r="D46" s="18"/>
      <c r="E46" s="19"/>
      <c r="F46" s="20">
        <v>413</v>
      </c>
      <c r="G46" s="20">
        <v>6420</v>
      </c>
      <c r="H46" s="20">
        <v>14</v>
      </c>
      <c r="I46" s="20">
        <v>3</v>
      </c>
      <c r="J46" s="20">
        <v>8</v>
      </c>
      <c r="K46" s="20">
        <v>0</v>
      </c>
      <c r="L46" s="21">
        <v>0.5714285714285714</v>
      </c>
      <c r="M46" s="49">
        <v>15.544794188861985</v>
      </c>
      <c r="N46" s="46">
        <v>18.544794188861985</v>
      </c>
    </row>
    <row r="47" spans="1:14" s="24" customFormat="1" ht="12.75">
      <c r="A47" s="80"/>
      <c r="B47" s="25" t="s">
        <v>12</v>
      </c>
      <c r="C47" s="26" t="s">
        <v>33</v>
      </c>
      <c r="D47" s="26"/>
      <c r="E47" s="27"/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>
        <v>0</v>
      </c>
      <c r="M47" s="47">
        <v>0</v>
      </c>
      <c r="N47" s="32">
        <v>0</v>
      </c>
    </row>
    <row r="48" spans="1:14" s="24" customFormat="1" ht="12.75">
      <c r="A48" s="80"/>
      <c r="B48" s="25" t="s">
        <v>13</v>
      </c>
      <c r="C48" s="26" t="s">
        <v>34</v>
      </c>
      <c r="D48" s="26"/>
      <c r="E48" s="27"/>
      <c r="F48" s="28">
        <v>488</v>
      </c>
      <c r="G48" s="28">
        <v>8433</v>
      </c>
      <c r="H48" s="28">
        <v>17</v>
      </c>
      <c r="I48" s="28">
        <v>4</v>
      </c>
      <c r="J48" s="28">
        <v>18</v>
      </c>
      <c r="K48" s="28">
        <v>1</v>
      </c>
      <c r="L48" s="29">
        <v>1.1176470588235294</v>
      </c>
      <c r="M48" s="47">
        <v>17.28073770491803</v>
      </c>
      <c r="N48" s="32">
        <v>21.28073770491803</v>
      </c>
    </row>
    <row r="49" spans="1:14" s="24" customFormat="1" ht="12.75">
      <c r="A49" s="80"/>
      <c r="B49" s="25" t="s">
        <v>14</v>
      </c>
      <c r="C49" s="26" t="s">
        <v>109</v>
      </c>
      <c r="D49" s="26"/>
      <c r="E49" s="27"/>
      <c r="F49" s="28">
        <v>328</v>
      </c>
      <c r="G49" s="28">
        <v>4075</v>
      </c>
      <c r="H49" s="28">
        <v>10</v>
      </c>
      <c r="I49" s="28">
        <v>1</v>
      </c>
      <c r="J49" s="28">
        <v>1</v>
      </c>
      <c r="K49" s="28">
        <v>0</v>
      </c>
      <c r="L49" s="29">
        <v>0.1</v>
      </c>
      <c r="M49" s="47">
        <v>12.423780487804878</v>
      </c>
      <c r="N49" s="32">
        <v>13.423780487804878</v>
      </c>
    </row>
    <row r="50" spans="1:14" s="24" customFormat="1" ht="12.75">
      <c r="A50" s="80"/>
      <c r="B50" s="25" t="s">
        <v>15</v>
      </c>
      <c r="C50" s="26" t="s">
        <v>25</v>
      </c>
      <c r="D50" s="26"/>
      <c r="E50" s="27"/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9">
        <v>0</v>
      </c>
      <c r="M50" s="47">
        <v>0</v>
      </c>
      <c r="N50" s="32">
        <v>0</v>
      </c>
    </row>
    <row r="51" spans="1:14" s="24" customFormat="1" ht="13.5" thickBot="1">
      <c r="A51" s="81"/>
      <c r="B51" s="33" t="s">
        <v>16</v>
      </c>
      <c r="C51" s="34" t="s">
        <v>25</v>
      </c>
      <c r="D51" s="34"/>
      <c r="E51" s="35"/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7">
        <v>0</v>
      </c>
      <c r="M51" s="48">
        <v>0</v>
      </c>
      <c r="N51" s="39">
        <v>0</v>
      </c>
    </row>
    <row r="52" spans="1:14" s="24" customFormat="1" ht="12.75" customHeight="1">
      <c r="A52" s="79" t="s">
        <v>80</v>
      </c>
      <c r="B52" s="17" t="s">
        <v>11</v>
      </c>
      <c r="C52" s="18" t="s">
        <v>57</v>
      </c>
      <c r="D52" s="18"/>
      <c r="E52" s="19"/>
      <c r="F52" s="20">
        <v>486</v>
      </c>
      <c r="G52" s="20">
        <v>6525</v>
      </c>
      <c r="H52" s="20">
        <v>14</v>
      </c>
      <c r="I52" s="20">
        <v>2</v>
      </c>
      <c r="J52" s="20">
        <v>1</v>
      </c>
      <c r="K52" s="20">
        <v>1</v>
      </c>
      <c r="L52" s="21">
        <v>0.14285714285714285</v>
      </c>
      <c r="M52" s="49">
        <v>13.425925925925926</v>
      </c>
      <c r="N52" s="46">
        <v>15.425925925925926</v>
      </c>
    </row>
    <row r="53" spans="1:14" s="24" customFormat="1" ht="12.75">
      <c r="A53" s="80"/>
      <c r="B53" s="25" t="s">
        <v>12</v>
      </c>
      <c r="C53" s="26" t="s">
        <v>48</v>
      </c>
      <c r="D53" s="26"/>
      <c r="E53" s="27"/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9">
        <v>0</v>
      </c>
      <c r="M53" s="47">
        <v>0</v>
      </c>
      <c r="N53" s="32">
        <v>0</v>
      </c>
    </row>
    <row r="54" spans="1:14" s="24" customFormat="1" ht="12.75">
      <c r="A54" s="80"/>
      <c r="B54" s="25" t="s">
        <v>13</v>
      </c>
      <c r="C54" s="26" t="s">
        <v>56</v>
      </c>
      <c r="D54" s="26"/>
      <c r="E54" s="27"/>
      <c r="F54" s="28">
        <v>541</v>
      </c>
      <c r="G54" s="28">
        <v>8169</v>
      </c>
      <c r="H54" s="28">
        <v>18</v>
      </c>
      <c r="I54" s="28">
        <v>1</v>
      </c>
      <c r="J54" s="28">
        <v>11</v>
      </c>
      <c r="K54" s="28">
        <v>0</v>
      </c>
      <c r="L54" s="29">
        <v>0.6111111111111112</v>
      </c>
      <c r="M54" s="47">
        <v>15.099815157116451</v>
      </c>
      <c r="N54" s="32">
        <v>16.099815157116453</v>
      </c>
    </row>
    <row r="55" spans="1:14" s="24" customFormat="1" ht="12.75">
      <c r="A55" s="80"/>
      <c r="B55" s="25" t="s">
        <v>14</v>
      </c>
      <c r="C55" s="26" t="s">
        <v>98</v>
      </c>
      <c r="D55" s="26"/>
      <c r="E55" s="27"/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9">
        <v>0</v>
      </c>
      <c r="M55" s="47">
        <v>0</v>
      </c>
      <c r="N55" s="32">
        <v>0</v>
      </c>
    </row>
    <row r="56" spans="1:14" s="24" customFormat="1" ht="12.75">
      <c r="A56" s="80"/>
      <c r="B56" s="25" t="s">
        <v>15</v>
      </c>
      <c r="C56" s="26" t="s">
        <v>25</v>
      </c>
      <c r="D56" s="26"/>
      <c r="E56" s="27"/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9">
        <v>0</v>
      </c>
      <c r="M56" s="47">
        <v>0</v>
      </c>
      <c r="N56" s="32">
        <v>0</v>
      </c>
    </row>
    <row r="57" spans="1:14" s="24" customFormat="1" ht="13.5" thickBot="1">
      <c r="A57" s="81"/>
      <c r="B57" s="33" t="s">
        <v>16</v>
      </c>
      <c r="C57" s="34" t="s">
        <v>25</v>
      </c>
      <c r="D57" s="34"/>
      <c r="E57" s="35"/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48">
        <v>0</v>
      </c>
      <c r="N57" s="39">
        <v>0</v>
      </c>
    </row>
    <row r="58" spans="1:14" s="24" customFormat="1" ht="12.75" customHeight="1">
      <c r="A58" s="79" t="s">
        <v>25</v>
      </c>
      <c r="B58" s="17" t="s">
        <v>11</v>
      </c>
      <c r="C58" s="18" t="s">
        <v>25</v>
      </c>
      <c r="D58" s="18"/>
      <c r="E58" s="19"/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49">
        <v>0</v>
      </c>
      <c r="N58" s="46">
        <v>0</v>
      </c>
    </row>
    <row r="59" spans="1:14" s="24" customFormat="1" ht="12.75">
      <c r="A59" s="80"/>
      <c r="B59" s="25" t="s">
        <v>12</v>
      </c>
      <c r="C59" s="26" t="s">
        <v>25</v>
      </c>
      <c r="D59" s="26"/>
      <c r="E59" s="27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9">
        <v>0</v>
      </c>
      <c r="M59" s="47">
        <v>0</v>
      </c>
      <c r="N59" s="32">
        <v>0</v>
      </c>
    </row>
    <row r="60" spans="1:14" s="24" customFormat="1" ht="12.75">
      <c r="A60" s="80"/>
      <c r="B60" s="25" t="s">
        <v>13</v>
      </c>
      <c r="C60" s="26" t="s">
        <v>25</v>
      </c>
      <c r="D60" s="26"/>
      <c r="E60" s="27"/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9">
        <v>0</v>
      </c>
      <c r="M60" s="47">
        <v>0</v>
      </c>
      <c r="N60" s="32">
        <v>0</v>
      </c>
    </row>
    <row r="61" spans="1:14" s="24" customFormat="1" ht="12.75">
      <c r="A61" s="80"/>
      <c r="B61" s="25" t="s">
        <v>14</v>
      </c>
      <c r="C61" s="26" t="s">
        <v>25</v>
      </c>
      <c r="D61" s="26"/>
      <c r="E61" s="27"/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v>0</v>
      </c>
      <c r="M61" s="47">
        <v>0</v>
      </c>
      <c r="N61" s="32">
        <v>0</v>
      </c>
    </row>
    <row r="62" spans="1:14" s="24" customFormat="1" ht="12.75">
      <c r="A62" s="80"/>
      <c r="B62" s="25" t="s">
        <v>15</v>
      </c>
      <c r="C62" s="26" t="s">
        <v>25</v>
      </c>
      <c r="D62" s="26"/>
      <c r="E62" s="27"/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  <c r="M62" s="47">
        <v>0</v>
      </c>
      <c r="N62" s="32">
        <v>0</v>
      </c>
    </row>
    <row r="63" spans="1:14" s="24" customFormat="1" ht="13.5" thickBot="1">
      <c r="A63" s="81"/>
      <c r="B63" s="33" t="s">
        <v>16</v>
      </c>
      <c r="C63" s="34" t="s">
        <v>25</v>
      </c>
      <c r="D63" s="34"/>
      <c r="E63" s="35"/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48">
        <v>0</v>
      </c>
      <c r="N63" s="39">
        <v>0</v>
      </c>
    </row>
    <row r="64" spans="1:14" s="24" customFormat="1" ht="12.75">
      <c r="A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24" customFormat="1" ht="13.5" thickBot="1">
      <c r="A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s="24" customFormat="1" ht="18.75" thickBot="1">
      <c r="A66" s="1" t="s">
        <v>81</v>
      </c>
      <c r="B66" s="2"/>
      <c r="C66" s="2"/>
      <c r="D66" s="2"/>
      <c r="E66" s="2"/>
      <c r="F66" s="3"/>
      <c r="G66" s="3"/>
      <c r="H66" s="3"/>
      <c r="I66" s="3"/>
      <c r="J66" s="4"/>
      <c r="K66" s="4" t="s">
        <v>111</v>
      </c>
      <c r="L66" s="4"/>
      <c r="M66" s="4" t="s">
        <v>112</v>
      </c>
      <c r="N66" s="5">
        <v>2008</v>
      </c>
      <c r="O66" s="50"/>
    </row>
    <row r="67" spans="1:14" s="73" customFormat="1" ht="9" thickBot="1">
      <c r="A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5" s="24" customFormat="1" ht="13.5" thickBot="1">
      <c r="A68" s="60"/>
      <c r="B68" s="61"/>
      <c r="C68" s="89" t="s">
        <v>17</v>
      </c>
      <c r="D68" s="89"/>
      <c r="E68" s="89"/>
      <c r="F68" s="90"/>
      <c r="G68" s="92" t="s">
        <v>5</v>
      </c>
      <c r="H68" s="92" t="s">
        <v>18</v>
      </c>
      <c r="I68" s="92" t="s">
        <v>19</v>
      </c>
      <c r="J68" s="92" t="s">
        <v>20</v>
      </c>
      <c r="K68" s="92" t="s">
        <v>21</v>
      </c>
      <c r="L68" s="92" t="s">
        <v>22</v>
      </c>
      <c r="M68" s="92" t="s">
        <v>23</v>
      </c>
      <c r="N68" s="114" t="s">
        <v>89</v>
      </c>
      <c r="O68" s="50"/>
    </row>
    <row r="69" spans="1:15" s="24" customFormat="1" ht="12.75">
      <c r="A69" s="84">
        <v>1</v>
      </c>
      <c r="B69" s="85"/>
      <c r="C69" s="41" t="s">
        <v>24</v>
      </c>
      <c r="D69" s="41"/>
      <c r="E69" s="41"/>
      <c r="F69" s="86"/>
      <c r="G69" s="87">
        <v>1</v>
      </c>
      <c r="H69" s="87">
        <v>1</v>
      </c>
      <c r="I69" s="87">
        <v>0</v>
      </c>
      <c r="J69" s="87">
        <v>0</v>
      </c>
      <c r="K69" s="43">
        <v>8</v>
      </c>
      <c r="L69" s="43">
        <v>4</v>
      </c>
      <c r="M69" s="115">
        <v>5</v>
      </c>
      <c r="N69" s="116">
        <v>13</v>
      </c>
      <c r="O69" s="50"/>
    </row>
    <row r="70" spans="1:15" s="24" customFormat="1" ht="12.75">
      <c r="A70" s="56">
        <v>2</v>
      </c>
      <c r="B70" s="57"/>
      <c r="C70" s="26" t="s">
        <v>26</v>
      </c>
      <c r="D70" s="26"/>
      <c r="E70" s="26"/>
      <c r="F70" s="67"/>
      <c r="G70" s="82">
        <v>0</v>
      </c>
      <c r="H70" s="82">
        <v>2</v>
      </c>
      <c r="I70" s="82">
        <v>0</v>
      </c>
      <c r="J70" s="82">
        <v>0</v>
      </c>
      <c r="K70" s="28">
        <v>6</v>
      </c>
      <c r="L70" s="28">
        <v>6</v>
      </c>
      <c r="M70" s="117">
        <v>4</v>
      </c>
      <c r="N70" s="118">
        <v>10</v>
      </c>
      <c r="O70" s="50"/>
    </row>
    <row r="71" spans="1:15" s="24" customFormat="1" ht="12.75">
      <c r="A71" s="56">
        <v>3</v>
      </c>
      <c r="B71" s="57"/>
      <c r="C71" s="26" t="s">
        <v>82</v>
      </c>
      <c r="D71" s="26"/>
      <c r="E71" s="26"/>
      <c r="F71" s="67"/>
      <c r="G71" s="82">
        <v>1</v>
      </c>
      <c r="H71" s="82">
        <v>0</v>
      </c>
      <c r="I71" s="82">
        <v>1</v>
      </c>
      <c r="J71" s="82">
        <v>0</v>
      </c>
      <c r="K71" s="28">
        <v>9</v>
      </c>
      <c r="L71" s="28">
        <v>3</v>
      </c>
      <c r="M71" s="117">
        <v>4</v>
      </c>
      <c r="N71" s="118">
        <v>13</v>
      </c>
      <c r="O71" s="50"/>
    </row>
    <row r="72" spans="1:15" s="24" customFormat="1" ht="12.75">
      <c r="A72" s="56">
        <v>4</v>
      </c>
      <c r="B72" s="57"/>
      <c r="C72" s="26" t="s">
        <v>27</v>
      </c>
      <c r="D72" s="26"/>
      <c r="E72" s="26"/>
      <c r="F72" s="67"/>
      <c r="G72" s="82">
        <v>0</v>
      </c>
      <c r="H72" s="82">
        <v>0</v>
      </c>
      <c r="I72" s="82">
        <v>0</v>
      </c>
      <c r="J72" s="82">
        <v>2</v>
      </c>
      <c r="K72" s="28">
        <v>3</v>
      </c>
      <c r="L72" s="28">
        <v>9</v>
      </c>
      <c r="M72" s="117">
        <v>0</v>
      </c>
      <c r="N72" s="118">
        <v>3</v>
      </c>
      <c r="O72" s="50"/>
    </row>
    <row r="73" spans="1:15" s="24" customFormat="1" ht="12.75">
      <c r="A73" s="56">
        <v>5</v>
      </c>
      <c r="B73" s="57"/>
      <c r="C73" s="26" t="s">
        <v>83</v>
      </c>
      <c r="D73" s="26"/>
      <c r="E73" s="26"/>
      <c r="F73" s="68"/>
      <c r="G73" s="82">
        <v>1</v>
      </c>
      <c r="H73" s="82">
        <v>1</v>
      </c>
      <c r="I73" s="82">
        <v>0</v>
      </c>
      <c r="J73" s="82">
        <v>0</v>
      </c>
      <c r="K73" s="28">
        <v>8</v>
      </c>
      <c r="L73" s="28">
        <v>4</v>
      </c>
      <c r="M73" s="117">
        <v>5</v>
      </c>
      <c r="N73" s="118">
        <v>13</v>
      </c>
      <c r="O73" s="50"/>
    </row>
    <row r="74" spans="1:15" s="24" customFormat="1" ht="12.75">
      <c r="A74" s="56">
        <v>6</v>
      </c>
      <c r="B74" s="57"/>
      <c r="C74" s="26" t="s">
        <v>28</v>
      </c>
      <c r="D74" s="26"/>
      <c r="E74" s="26"/>
      <c r="F74" s="69"/>
      <c r="G74" s="82">
        <v>0</v>
      </c>
      <c r="H74" s="82">
        <v>0</v>
      </c>
      <c r="I74" s="82">
        <v>1</v>
      </c>
      <c r="J74" s="82">
        <v>1</v>
      </c>
      <c r="K74" s="28">
        <v>3</v>
      </c>
      <c r="L74" s="28">
        <v>9</v>
      </c>
      <c r="M74" s="117">
        <v>1</v>
      </c>
      <c r="N74" s="118">
        <v>4</v>
      </c>
      <c r="O74" s="50"/>
    </row>
    <row r="75" spans="1:15" s="24" customFormat="1" ht="12.75">
      <c r="A75" s="56">
        <v>7</v>
      </c>
      <c r="B75" s="57"/>
      <c r="C75" s="26" t="s">
        <v>32</v>
      </c>
      <c r="D75" s="26"/>
      <c r="E75" s="26"/>
      <c r="F75" s="67"/>
      <c r="G75" s="82">
        <v>1</v>
      </c>
      <c r="H75" s="82">
        <v>0</v>
      </c>
      <c r="I75" s="82">
        <v>1</v>
      </c>
      <c r="J75" s="82">
        <v>0</v>
      </c>
      <c r="K75" s="28">
        <v>7</v>
      </c>
      <c r="L75" s="28">
        <v>5</v>
      </c>
      <c r="M75" s="117">
        <v>4</v>
      </c>
      <c r="N75" s="118">
        <v>11</v>
      </c>
      <c r="O75" s="50"/>
    </row>
    <row r="76" spans="1:15" s="24" customFormat="1" ht="12.75">
      <c r="A76" s="56">
        <v>8</v>
      </c>
      <c r="B76" s="57"/>
      <c r="C76" s="26" t="s">
        <v>35</v>
      </c>
      <c r="D76" s="26"/>
      <c r="E76" s="26"/>
      <c r="F76" s="67"/>
      <c r="G76" s="82">
        <v>1</v>
      </c>
      <c r="H76" s="82">
        <v>0</v>
      </c>
      <c r="I76" s="82">
        <v>1</v>
      </c>
      <c r="J76" s="82">
        <v>0</v>
      </c>
      <c r="K76" s="28">
        <v>8</v>
      </c>
      <c r="L76" s="28">
        <v>4</v>
      </c>
      <c r="M76" s="117">
        <v>4</v>
      </c>
      <c r="N76" s="118">
        <v>12</v>
      </c>
      <c r="O76" s="50"/>
    </row>
    <row r="77" spans="1:15" s="24" customFormat="1" ht="12.75">
      <c r="A77" s="56">
        <v>9</v>
      </c>
      <c r="B77" s="57"/>
      <c r="C77" s="26" t="s">
        <v>84</v>
      </c>
      <c r="D77" s="26"/>
      <c r="E77" s="26"/>
      <c r="F77" s="67"/>
      <c r="G77" s="82">
        <v>0</v>
      </c>
      <c r="H77" s="82">
        <v>0</v>
      </c>
      <c r="I77" s="82">
        <v>0</v>
      </c>
      <c r="J77" s="82">
        <v>2</v>
      </c>
      <c r="K77" s="28">
        <v>3</v>
      </c>
      <c r="L77" s="28">
        <v>9</v>
      </c>
      <c r="M77" s="117">
        <v>0</v>
      </c>
      <c r="N77" s="118">
        <v>3</v>
      </c>
      <c r="O77" s="50"/>
    </row>
    <row r="78" spans="1:15" s="24" customFormat="1" ht="12.75">
      <c r="A78" s="83">
        <v>10</v>
      </c>
      <c r="B78" s="57"/>
      <c r="C78" s="26" t="s">
        <v>25</v>
      </c>
      <c r="D78" s="26"/>
      <c r="E78" s="26"/>
      <c r="F78" s="67"/>
      <c r="G78" s="82">
        <v>0</v>
      </c>
      <c r="H78" s="82">
        <v>0</v>
      </c>
      <c r="I78" s="82">
        <v>0</v>
      </c>
      <c r="J78" s="82">
        <v>0</v>
      </c>
      <c r="K78" s="28">
        <v>0</v>
      </c>
      <c r="L78" s="28">
        <v>12</v>
      </c>
      <c r="M78" s="117">
        <v>0</v>
      </c>
      <c r="N78" s="118">
        <v>0</v>
      </c>
      <c r="O78" s="50"/>
    </row>
    <row r="79" spans="1:15" s="24" customFormat="1" ht="13.5" thickBot="1">
      <c r="A79" s="58"/>
      <c r="B79" s="59"/>
      <c r="C79" s="34"/>
      <c r="D79" s="34"/>
      <c r="E79" s="34"/>
      <c r="F79" s="70"/>
      <c r="G79" s="71"/>
      <c r="H79" s="36"/>
      <c r="I79" s="36"/>
      <c r="J79" s="36"/>
      <c r="K79" s="36"/>
      <c r="L79" s="36"/>
      <c r="M79" s="36"/>
      <c r="N79" s="78"/>
      <c r="O79" s="50"/>
    </row>
    <row r="80" spans="1:15" s="24" customFormat="1" ht="12.75">
      <c r="A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4" s="24" customFormat="1" ht="12.75">
      <c r="A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s="24" customFormat="1" ht="12.75">
      <c r="A82" s="50" t="s">
        <v>62</v>
      </c>
      <c r="F82" s="50"/>
      <c r="G82" s="50"/>
      <c r="H82" s="50"/>
      <c r="I82" s="50"/>
      <c r="J82" s="50"/>
      <c r="K82" s="50"/>
      <c r="L82" s="50"/>
      <c r="M82" s="50"/>
      <c r="N82" s="50"/>
    </row>
    <row r="83" spans="1:14" s="24" customFormat="1" ht="12.75">
      <c r="A83" s="50" t="s">
        <v>63</v>
      </c>
      <c r="F83" s="50"/>
      <c r="G83" s="50"/>
      <c r="H83" s="50"/>
      <c r="I83" s="50"/>
      <c r="J83" s="50"/>
      <c r="K83" s="50"/>
      <c r="L83" s="50"/>
      <c r="M83" s="50"/>
      <c r="N83" s="50"/>
    </row>
    <row r="84" spans="1:14" s="24" customFormat="1" ht="12.75">
      <c r="A84" s="50" t="s">
        <v>85</v>
      </c>
      <c r="F84" s="50"/>
      <c r="G84" s="50"/>
      <c r="H84" s="50"/>
      <c r="I84" s="50"/>
      <c r="J84" s="50"/>
      <c r="K84" s="50"/>
      <c r="L84" s="50"/>
      <c r="M84" s="50"/>
      <c r="N84" s="50"/>
    </row>
    <row r="85" spans="1:14" s="24" customFormat="1" ht="12.75">
      <c r="A85" s="50" t="s">
        <v>64</v>
      </c>
      <c r="F85" s="50"/>
      <c r="G85" s="50"/>
      <c r="H85" s="50"/>
      <c r="I85" s="50"/>
      <c r="J85" s="50"/>
      <c r="K85" s="50"/>
      <c r="L85" s="50"/>
      <c r="M85" s="50"/>
      <c r="N85" s="50"/>
    </row>
    <row r="86" spans="1:14" s="24" customFormat="1" ht="12.75">
      <c r="A86" s="50" t="s">
        <v>65</v>
      </c>
      <c r="F86" s="50"/>
      <c r="G86" s="50"/>
      <c r="H86" s="50"/>
      <c r="I86" s="50"/>
      <c r="J86" s="50"/>
      <c r="K86" s="50"/>
      <c r="L86" s="50"/>
      <c r="M86" s="50"/>
      <c r="N86" s="50"/>
    </row>
    <row r="87" spans="1:14" s="24" customFormat="1" ht="12.75">
      <c r="A87" s="50" t="s">
        <v>66</v>
      </c>
      <c r="F87" s="50"/>
      <c r="G87" s="50"/>
      <c r="H87" s="50"/>
      <c r="I87" s="50"/>
      <c r="J87" s="50"/>
      <c r="K87" s="50"/>
      <c r="L87" s="50"/>
      <c r="M87" s="50"/>
      <c r="N87" s="50"/>
    </row>
    <row r="88" spans="1:14" s="24" customFormat="1" ht="12.75">
      <c r="A88" s="50" t="s">
        <v>67</v>
      </c>
      <c r="F88" s="50"/>
      <c r="G88" s="50"/>
      <c r="H88" s="50"/>
      <c r="I88" s="50"/>
      <c r="J88" s="50"/>
      <c r="K88" s="50"/>
      <c r="L88" s="50"/>
      <c r="M88" s="50"/>
      <c r="N88" s="50"/>
    </row>
    <row r="89" spans="1:14" s="24" customFormat="1" ht="12.75">
      <c r="A89" s="50" t="s">
        <v>68</v>
      </c>
      <c r="F89" s="50"/>
      <c r="G89" s="50"/>
      <c r="H89" s="50"/>
      <c r="I89" s="50"/>
      <c r="J89" s="50"/>
      <c r="K89" s="50"/>
      <c r="L89" s="50"/>
      <c r="M89" s="50"/>
      <c r="N89" s="50"/>
    </row>
    <row r="90" spans="1:14" s="24" customFormat="1" ht="12.75">
      <c r="A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s="24" customFormat="1" ht="12.75">
      <c r="A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s="24" customFormat="1" ht="12.75">
      <c r="A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s="24" customFormat="1" ht="12.75">
      <c r="A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s="24" customFormat="1" ht="12.75">
      <c r="A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s="24" customFormat="1" ht="12.75">
      <c r="A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s="24" customFormat="1" ht="12.75">
      <c r="A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s="24" customFormat="1" ht="12.75">
      <c r="A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s="24" customFormat="1" ht="12.75">
      <c r="A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s="24" customFormat="1" ht="12.75">
      <c r="A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s="24" customFormat="1" ht="12.75">
      <c r="A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s="24" customFormat="1" ht="12.75">
      <c r="A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s="24" customFormat="1" ht="12.75">
      <c r="A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s="24" customFormat="1" ht="12.75">
      <c r="A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s="24" customFormat="1" ht="12.75">
      <c r="A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s="24" customFormat="1" ht="12.75">
      <c r="A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s="24" customFormat="1" ht="12.75">
      <c r="A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s="24" customFormat="1" ht="12.75">
      <c r="A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s="24" customFormat="1" ht="12.75">
      <c r="A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s="24" customFormat="1" ht="12.75">
      <c r="A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s="24" customFormat="1" ht="12.75">
      <c r="A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s="24" customFormat="1" ht="12.75">
      <c r="A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s="24" customFormat="1" ht="12.75">
      <c r="A112" s="50"/>
      <c r="F112" s="50"/>
      <c r="G112" s="50"/>
      <c r="H112" s="50"/>
      <c r="I112" s="50"/>
      <c r="J112" s="50"/>
      <c r="K112" s="50"/>
      <c r="L112" s="50"/>
      <c r="M112" s="50"/>
      <c r="N112" s="50"/>
    </row>
  </sheetData>
  <conditionalFormatting sqref="F4:N63 F69:N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00390625" style="53" customWidth="1"/>
    <col min="2" max="2" width="3.00390625" style="0" customWidth="1"/>
    <col min="6" max="14" width="8.421875" style="53" customWidth="1"/>
  </cols>
  <sheetData>
    <row r="1" spans="1:15" s="24" customFormat="1" ht="18.75" thickBot="1">
      <c r="A1" s="1" t="str">
        <f>Kokku!A66</f>
        <v>EDL-LIIGA 2007-2008 meeskondlik </v>
      </c>
      <c r="B1" s="2"/>
      <c r="C1" s="2"/>
      <c r="D1" s="2"/>
      <c r="E1" s="2"/>
      <c r="F1" s="3"/>
      <c r="G1" s="3"/>
      <c r="H1" s="3"/>
      <c r="I1" s="3"/>
      <c r="J1" s="4"/>
      <c r="K1" s="4"/>
      <c r="L1" s="4"/>
      <c r="M1" s="4"/>
      <c r="N1" s="93" t="str">
        <f>Kokku!N66</f>
        <v>Kokku</v>
      </c>
      <c r="O1" s="50"/>
    </row>
    <row r="2" spans="1:14" s="73" customFormat="1" ht="9" thickBot="1">
      <c r="A2" s="72"/>
      <c r="F2" s="72"/>
      <c r="G2" s="72"/>
      <c r="H2" s="72"/>
      <c r="I2" s="72"/>
      <c r="J2" s="72"/>
      <c r="K2" s="72"/>
      <c r="L2" s="72"/>
      <c r="M2" s="72"/>
      <c r="N2" s="72"/>
    </row>
    <row r="3" spans="1:15" s="24" customFormat="1" ht="13.5" thickBot="1">
      <c r="A3" s="60"/>
      <c r="B3" s="61"/>
      <c r="C3" s="89" t="str">
        <f>Kokku!C68</f>
        <v>VÕISTKOND</v>
      </c>
      <c r="D3" s="89"/>
      <c r="E3" s="89"/>
      <c r="F3" s="90"/>
      <c r="G3" s="92" t="s">
        <v>5</v>
      </c>
      <c r="H3" s="92" t="s">
        <v>18</v>
      </c>
      <c r="I3" s="92" t="s">
        <v>19</v>
      </c>
      <c r="J3" s="92" t="s">
        <v>20</v>
      </c>
      <c r="K3" s="92" t="s">
        <v>21</v>
      </c>
      <c r="L3" s="92" t="s">
        <v>22</v>
      </c>
      <c r="M3" s="92" t="s">
        <v>23</v>
      </c>
      <c r="N3" s="112" t="s">
        <v>38</v>
      </c>
      <c r="O3" s="50"/>
    </row>
    <row r="4" spans="1:15" s="24" customFormat="1" ht="12.75">
      <c r="A4" s="84">
        <f>Kokku!A69</f>
        <v>1</v>
      </c>
      <c r="B4" s="85"/>
      <c r="C4" s="41" t="str">
        <f>Kokku!C69</f>
        <v>Härjasilm Darts 1</v>
      </c>
      <c r="D4" s="41"/>
      <c r="E4" s="41"/>
      <c r="F4" s="86"/>
      <c r="G4" s="87">
        <f>Kokku!G69</f>
        <v>13</v>
      </c>
      <c r="H4" s="87">
        <f>Kokku!H69</f>
        <v>1</v>
      </c>
      <c r="I4" s="87">
        <f>Kokku!I69</f>
        <v>1</v>
      </c>
      <c r="J4" s="87">
        <f>Kokku!J69</f>
        <v>1</v>
      </c>
      <c r="K4" s="87">
        <f>Kokku!K69</f>
        <v>71</v>
      </c>
      <c r="L4" s="43">
        <f>Kokku!L69</f>
        <v>25</v>
      </c>
      <c r="M4" s="43">
        <f>Kokku!M69</f>
        <v>42</v>
      </c>
      <c r="N4" s="88">
        <f>Kokku!N69</f>
        <v>113</v>
      </c>
      <c r="O4" s="50"/>
    </row>
    <row r="5" spans="1:15" s="24" customFormat="1" ht="12.75">
      <c r="A5" s="56">
        <f>Kokku!A70</f>
        <v>2</v>
      </c>
      <c r="B5" s="57"/>
      <c r="C5" s="26" t="str">
        <f>Kokku!C76</f>
        <v>Tallinn Darts 3</v>
      </c>
      <c r="D5" s="26"/>
      <c r="E5" s="26"/>
      <c r="F5" s="67"/>
      <c r="G5" s="82">
        <f>Kokku!G76</f>
        <v>9</v>
      </c>
      <c r="H5" s="82">
        <f>Kokku!H76</f>
        <v>2</v>
      </c>
      <c r="I5" s="82">
        <f>Kokku!I76</f>
        <v>3</v>
      </c>
      <c r="J5" s="82">
        <f>Kokku!J76</f>
        <v>2</v>
      </c>
      <c r="K5" s="82">
        <f>Kokku!K76</f>
        <v>59</v>
      </c>
      <c r="L5" s="28">
        <f>Kokku!L76</f>
        <v>37</v>
      </c>
      <c r="M5" s="28">
        <f>Kokku!M76</f>
        <v>34</v>
      </c>
      <c r="N5" s="75">
        <f>Kokku!N76</f>
        <v>93</v>
      </c>
      <c r="O5" s="50"/>
    </row>
    <row r="6" spans="1:15" s="24" customFormat="1" ht="12.75">
      <c r="A6" s="56">
        <f>Kokku!A71</f>
        <v>3</v>
      </c>
      <c r="B6" s="57"/>
      <c r="C6" s="26" t="str">
        <f>Kokku!C75</f>
        <v>Tallinn Darts 2</v>
      </c>
      <c r="D6" s="26"/>
      <c r="E6" s="26"/>
      <c r="F6" s="67"/>
      <c r="G6" s="82">
        <f>Kokku!G75</f>
        <v>8</v>
      </c>
      <c r="H6" s="82">
        <f>Kokku!H75</f>
        <v>2</v>
      </c>
      <c r="I6" s="82">
        <f>Kokku!I75</f>
        <v>2</v>
      </c>
      <c r="J6" s="82">
        <f>Kokku!J75</f>
        <v>4</v>
      </c>
      <c r="K6" s="82">
        <f>Kokku!K75</f>
        <v>55</v>
      </c>
      <c r="L6" s="28">
        <f>Kokku!L75</f>
        <v>41</v>
      </c>
      <c r="M6" s="28">
        <f>Kokku!M75</f>
        <v>30</v>
      </c>
      <c r="N6" s="75">
        <f>Kokku!N75</f>
        <v>85</v>
      </c>
      <c r="O6" s="50"/>
    </row>
    <row r="7" spans="1:15" s="24" customFormat="1" ht="12.75">
      <c r="A7" s="56">
        <f>Kokku!A72</f>
        <v>4</v>
      </c>
      <c r="B7" s="57"/>
      <c r="C7" s="26" t="str">
        <f>Kokku!C72</f>
        <v>Pärnu</v>
      </c>
      <c r="D7" s="26"/>
      <c r="E7" s="26"/>
      <c r="F7" s="67"/>
      <c r="G7" s="82">
        <f>Kokku!G72</f>
        <v>8</v>
      </c>
      <c r="H7" s="82">
        <f>Kokku!H72</f>
        <v>0</v>
      </c>
      <c r="I7" s="82">
        <f>Kokku!I72</f>
        <v>2</v>
      </c>
      <c r="J7" s="82">
        <f>Kokku!J72</f>
        <v>6</v>
      </c>
      <c r="K7" s="82">
        <f>Kokku!K72</f>
        <v>54</v>
      </c>
      <c r="L7" s="28">
        <f>Kokku!L72</f>
        <v>42</v>
      </c>
      <c r="M7" s="28">
        <f>Kokku!M72</f>
        <v>26</v>
      </c>
      <c r="N7" s="75">
        <f>Kokku!N72</f>
        <v>80</v>
      </c>
      <c r="O7" s="50"/>
    </row>
    <row r="8" spans="1:15" s="24" customFormat="1" ht="12.75">
      <c r="A8" s="56">
        <f>Kokku!A73</f>
        <v>5</v>
      </c>
      <c r="B8" s="57"/>
      <c r="C8" s="26" t="str">
        <f>Kokku!C77</f>
        <v>Türi 1</v>
      </c>
      <c r="D8" s="26"/>
      <c r="E8" s="26"/>
      <c r="F8" s="68"/>
      <c r="G8" s="82">
        <f>Kokku!G77</f>
        <v>7</v>
      </c>
      <c r="H8" s="82">
        <f>Kokku!H77</f>
        <v>1</v>
      </c>
      <c r="I8" s="82">
        <f>Kokku!I77</f>
        <v>1</v>
      </c>
      <c r="J8" s="82">
        <f>Kokku!J77</f>
        <v>7</v>
      </c>
      <c r="K8" s="82">
        <f>Kokku!K77</f>
        <v>50</v>
      </c>
      <c r="L8" s="28">
        <f>Kokku!L77</f>
        <v>46</v>
      </c>
      <c r="M8" s="28">
        <f>Kokku!M77</f>
        <v>24</v>
      </c>
      <c r="N8" s="75">
        <f>Kokku!N77</f>
        <v>74</v>
      </c>
      <c r="O8" s="50"/>
    </row>
    <row r="9" spans="1:15" s="24" customFormat="1" ht="12.75">
      <c r="A9" s="56">
        <f>Kokku!A74</f>
        <v>6</v>
      </c>
      <c r="B9" s="57"/>
      <c r="C9" s="26" t="str">
        <f>Kokku!C73</f>
        <v>Türi 2</v>
      </c>
      <c r="D9" s="26"/>
      <c r="E9" s="26"/>
      <c r="F9" s="69"/>
      <c r="G9" s="82">
        <f>Kokku!G73</f>
        <v>4</v>
      </c>
      <c r="H9" s="82">
        <f>Kokku!H73</f>
        <v>3</v>
      </c>
      <c r="I9" s="82">
        <f>Kokku!I73</f>
        <v>1</v>
      </c>
      <c r="J9" s="82">
        <f>Kokku!J73</f>
        <v>8</v>
      </c>
      <c r="K9" s="82">
        <f>Kokku!K73</f>
        <v>44</v>
      </c>
      <c r="L9" s="28">
        <f>Kokku!L73</f>
        <v>52</v>
      </c>
      <c r="M9" s="28">
        <f>Kokku!M73</f>
        <v>19</v>
      </c>
      <c r="N9" s="75">
        <f>Kokku!N73</f>
        <v>63</v>
      </c>
      <c r="O9" s="50"/>
    </row>
    <row r="10" spans="1:15" s="24" customFormat="1" ht="12.75">
      <c r="A10" s="56">
        <f>Kokku!A75</f>
        <v>7</v>
      </c>
      <c r="B10" s="57"/>
      <c r="C10" s="26" t="str">
        <f>Kokku!C74</f>
        <v>Tallinn Darts 1</v>
      </c>
      <c r="D10" s="26"/>
      <c r="E10" s="26"/>
      <c r="F10" s="67"/>
      <c r="G10" s="82">
        <f>Kokku!G74</f>
        <v>3</v>
      </c>
      <c r="H10" s="82">
        <f>Kokku!H74</f>
        <v>2</v>
      </c>
      <c r="I10" s="82">
        <f>Kokku!I74</f>
        <v>2</v>
      </c>
      <c r="J10" s="82">
        <f>Kokku!J74</f>
        <v>9</v>
      </c>
      <c r="K10" s="82">
        <f>Kokku!K74</f>
        <v>35</v>
      </c>
      <c r="L10" s="28">
        <f>Kokku!L74</f>
        <v>61</v>
      </c>
      <c r="M10" s="28">
        <f>Kokku!M74</f>
        <v>15</v>
      </c>
      <c r="N10" s="75">
        <f>Kokku!N74</f>
        <v>50</v>
      </c>
      <c r="O10" s="50"/>
    </row>
    <row r="11" spans="1:15" s="24" customFormat="1" ht="12.75">
      <c r="A11" s="56">
        <f>Kokku!A76</f>
        <v>8</v>
      </c>
      <c r="B11" s="57"/>
      <c r="C11" s="26" t="str">
        <f>Kokku!C71</f>
        <v>Keegel</v>
      </c>
      <c r="D11" s="26"/>
      <c r="E11" s="26"/>
      <c r="F11" s="67"/>
      <c r="G11" s="82">
        <f>Kokku!G71</f>
        <v>2</v>
      </c>
      <c r="H11" s="82">
        <f>Kokku!H71</f>
        <v>2</v>
      </c>
      <c r="I11" s="82">
        <f>Kokku!I71</f>
        <v>3</v>
      </c>
      <c r="J11" s="82">
        <f>Kokku!J71</f>
        <v>9</v>
      </c>
      <c r="K11" s="82">
        <f>Kokku!K71</f>
        <v>34</v>
      </c>
      <c r="L11" s="28">
        <f>Kokku!L71</f>
        <v>62</v>
      </c>
      <c r="M11" s="28">
        <f>Kokku!M71</f>
        <v>12</v>
      </c>
      <c r="N11" s="75">
        <f>Kokku!N71</f>
        <v>47</v>
      </c>
      <c r="O11" s="50"/>
    </row>
    <row r="12" spans="1:15" s="24" customFormat="1" ht="12.75">
      <c r="A12" s="56">
        <f>Kokku!A77</f>
        <v>9</v>
      </c>
      <c r="B12" s="57"/>
      <c r="C12" s="26" t="str">
        <f>Kokku!C70</f>
        <v>Härjasilm Darts 2</v>
      </c>
      <c r="D12" s="26"/>
      <c r="E12" s="26"/>
      <c r="F12" s="67"/>
      <c r="G12" s="82">
        <f>Kokku!G70</f>
        <v>1</v>
      </c>
      <c r="H12" s="82">
        <f>Kokku!H70</f>
        <v>5</v>
      </c>
      <c r="I12" s="82">
        <f>Kokku!I70</f>
        <v>1</v>
      </c>
      <c r="J12" s="82">
        <f>Kokku!J70</f>
        <v>9</v>
      </c>
      <c r="K12" s="82">
        <f>Kokku!K70</f>
        <v>31</v>
      </c>
      <c r="L12" s="28">
        <f>Kokku!L70</f>
        <v>65</v>
      </c>
      <c r="M12" s="28">
        <f>Kokku!M70</f>
        <v>14</v>
      </c>
      <c r="N12" s="75">
        <f>Kokku!N70</f>
        <v>45</v>
      </c>
      <c r="O12" s="50"/>
    </row>
    <row r="13" spans="1:15" s="24" customFormat="1" ht="12.75">
      <c r="A13" s="83">
        <f>Kokku!A78</f>
        <v>10</v>
      </c>
      <c r="B13" s="57"/>
      <c r="C13" s="26" t="str">
        <f>Kokku!C78</f>
        <v>-</v>
      </c>
      <c r="D13" s="26"/>
      <c r="E13" s="26"/>
      <c r="F13" s="67"/>
      <c r="G13" s="82">
        <f>Kokku!G78</f>
        <v>0</v>
      </c>
      <c r="H13" s="82">
        <f>Kokku!H78</f>
        <v>0</v>
      </c>
      <c r="I13" s="82">
        <f>Kokku!I78</f>
        <v>0</v>
      </c>
      <c r="J13" s="82">
        <f>Kokku!J78</f>
        <v>0</v>
      </c>
      <c r="K13" s="82">
        <f>Kokku!K78</f>
        <v>0</v>
      </c>
      <c r="L13" s="28">
        <f>Kokku!L78</f>
        <v>96</v>
      </c>
      <c r="M13" s="28">
        <f>Kokku!M78</f>
        <v>0</v>
      </c>
      <c r="N13" s="75">
        <f>Kokku!N78</f>
        <v>0</v>
      </c>
      <c r="O13" s="50"/>
    </row>
    <row r="14" spans="1:15" s="24" customFormat="1" ht="13.5" thickBot="1">
      <c r="A14" s="58"/>
      <c r="B14" s="59"/>
      <c r="C14" s="34"/>
      <c r="D14" s="34"/>
      <c r="E14" s="34"/>
      <c r="F14" s="70"/>
      <c r="G14" s="36"/>
      <c r="H14" s="36"/>
      <c r="I14" s="36"/>
      <c r="J14" s="36"/>
      <c r="K14" s="36"/>
      <c r="L14" s="36"/>
      <c r="M14" s="36"/>
      <c r="N14" s="78"/>
      <c r="O14" s="50"/>
    </row>
    <row r="15" spans="1:15" s="24" customFormat="1" ht="12.75">
      <c r="A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4" s="24" customFormat="1" ht="12.75">
      <c r="A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s="24" customFormat="1" ht="12.75">
      <c r="A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s="24" customFormat="1" ht="12.75">
      <c r="A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s="24" customFormat="1" ht="12.75">
      <c r="A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s="24" customFormat="1" ht="12.75">
      <c r="A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s="24" customFormat="1" ht="12.75">
      <c r="A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s="24" customFormat="1" ht="12.75">
      <c r="A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s="24" customFormat="1" ht="12.75">
      <c r="A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s="24" customFormat="1" ht="12.75">
      <c r="A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s="24" customFormat="1" ht="12.75">
      <c r="A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24" customFormat="1" ht="12.75">
      <c r="A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24" customFormat="1" ht="12.75">
      <c r="A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s="24" customFormat="1" ht="12.75">
      <c r="A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s="24" customFormat="1" ht="12.75">
      <c r="A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s="24" customFormat="1" ht="12.75">
      <c r="A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s="24" customFormat="1" ht="12.75">
      <c r="A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s="24" customFormat="1" ht="12.75">
      <c r="A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s="24" customFormat="1" ht="12.75">
      <c r="A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s="24" customFormat="1" ht="12.75">
      <c r="A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s="24" customFormat="1" ht="12.75">
      <c r="A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s="24" customFormat="1" ht="12.75">
      <c r="A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s="24" customFormat="1" ht="12.75">
      <c r="A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s="24" customFormat="1" ht="12.75">
      <c r="A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s="24" customFormat="1" ht="12.75">
      <c r="A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s="24" customFormat="1" ht="12.75">
      <c r="A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s="24" customFormat="1" ht="12.75">
      <c r="A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s="24" customFormat="1" ht="12.75">
      <c r="A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s="24" customFormat="1" ht="12.75">
      <c r="A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s="24" customFormat="1" ht="12.75">
      <c r="A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s="24" customFormat="1" ht="12.75">
      <c r="A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s="24" customFormat="1" ht="12.75">
      <c r="A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s="24" customFormat="1" ht="12.75">
      <c r="A47" s="50"/>
      <c r="F47" s="50"/>
      <c r="G47" s="50"/>
      <c r="H47" s="50"/>
      <c r="I47" s="50"/>
      <c r="J47" s="50"/>
      <c r="K47" s="50"/>
      <c r="L47" s="50"/>
      <c r="M47" s="50"/>
      <c r="N47" s="50"/>
    </row>
  </sheetData>
  <conditionalFormatting sqref="F4:N14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53" customWidth="1"/>
    <col min="2" max="2" width="3.00390625" style="0" customWidth="1"/>
    <col min="6" max="14" width="8.421875" style="53" customWidth="1"/>
  </cols>
  <sheetData>
    <row r="1" spans="1:15" s="7" customFormat="1" ht="18.75" thickBot="1">
      <c r="A1" s="1" t="s">
        <v>90</v>
      </c>
      <c r="B1" s="2"/>
      <c r="C1" s="2"/>
      <c r="D1" s="2"/>
      <c r="E1" s="2"/>
      <c r="F1" s="3"/>
      <c r="G1" s="3"/>
      <c r="H1" s="3"/>
      <c r="I1" s="3"/>
      <c r="J1" s="3"/>
      <c r="K1" s="4"/>
      <c r="L1" s="4"/>
      <c r="M1" s="4"/>
      <c r="N1" s="5" t="s">
        <v>38</v>
      </c>
      <c r="O1" s="6"/>
    </row>
    <row r="2" spans="1:14" s="9" customFormat="1" ht="9" thickBot="1">
      <c r="A2" s="8"/>
      <c r="F2" s="8"/>
      <c r="G2" s="8"/>
      <c r="H2" s="8"/>
      <c r="I2" s="8"/>
      <c r="J2" s="8"/>
      <c r="K2" s="8"/>
      <c r="L2" s="8"/>
      <c r="M2" s="8"/>
      <c r="N2" s="8"/>
    </row>
    <row r="3" spans="1:14" s="16" customFormat="1" ht="11.25" customHeight="1" thickBot="1">
      <c r="A3" s="62"/>
      <c r="B3" s="11"/>
      <c r="C3" s="12" t="s">
        <v>1</v>
      </c>
      <c r="D3" s="12"/>
      <c r="E3" s="13"/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5" t="s">
        <v>10</v>
      </c>
    </row>
    <row r="4" spans="1:14" s="24" customFormat="1" ht="12.75" customHeight="1">
      <c r="A4" s="63" t="s">
        <v>39</v>
      </c>
      <c r="B4" s="17" t="s">
        <v>11</v>
      </c>
      <c r="C4" s="18" t="s">
        <v>49</v>
      </c>
      <c r="D4" s="18"/>
      <c r="E4" s="19"/>
      <c r="F4" s="20">
        <f>1voor!F4+2voor!F4+3voor!F4+4voor!F4+5voor!F4+6voor!F4+7voor!F4+8voor!F4</f>
        <v>1253</v>
      </c>
      <c r="G4" s="20">
        <f>1voor!G4+2voor!G4+3voor!G4+4voor!G4+5voor!G4+6voor!G4+7voor!G4+8voor!G4</f>
        <v>21582</v>
      </c>
      <c r="H4" s="20">
        <f>1voor!H4+2voor!H4+3voor!H4+4voor!H4+5voor!H4+6voor!H4+7voor!H4+8voor!H4</f>
        <v>45</v>
      </c>
      <c r="I4" s="20">
        <f>1voor!I4+2voor!I4+3voor!I4+4voor!I4+5voor!I4+6voor!I4+7voor!I4+8voor!I4</f>
        <v>8</v>
      </c>
      <c r="J4" s="20">
        <f>1voor!J4+2voor!J4+3voor!J4+4voor!J4+5voor!J4+6voor!J4+7voor!J4+8voor!J4</f>
        <v>30</v>
      </c>
      <c r="K4" s="20">
        <f>1voor!K4+2voor!K4+3voor!K4+4voor!K4+5voor!K4+6voor!K4+7voor!K4+8voor!K4</f>
        <v>1</v>
      </c>
      <c r="L4" s="21">
        <f aca="true" t="shared" si="0" ref="L4:L35">IF(F4&lt;&gt;0,(J4+K4)/H4,0)</f>
        <v>0.6888888888888889</v>
      </c>
      <c r="M4" s="22">
        <f aca="true" t="shared" si="1" ref="M4:M35">IF(F4&lt;&gt;0,G4/F4,0)</f>
        <v>17.224261771747805</v>
      </c>
      <c r="N4" s="23">
        <f aca="true" t="shared" si="2" ref="N4:N35">M4+I4</f>
        <v>25.224261771747805</v>
      </c>
    </row>
    <row r="5" spans="1:14" s="24" customFormat="1" ht="12.75">
      <c r="A5" s="64"/>
      <c r="B5" s="25" t="s">
        <v>12</v>
      </c>
      <c r="C5" s="26" t="s">
        <v>41</v>
      </c>
      <c r="D5" s="26"/>
      <c r="E5" s="27"/>
      <c r="F5" s="28">
        <f>1voor!F5+2voor!F5+3voor!F5+4voor!F5+5voor!F5+6voor!F5+7voor!F5+8voor!F5</f>
        <v>3030</v>
      </c>
      <c r="G5" s="28">
        <f>1voor!G5+2voor!G5+3voor!G5+4voor!G5+5voor!G5+6voor!G5+7voor!G5+8voor!G5</f>
        <v>50640</v>
      </c>
      <c r="H5" s="28">
        <f>1voor!H5+2voor!H5+3voor!H5+4voor!H5+5voor!H5+6voor!H5+7voor!H5+8voor!H5</f>
        <v>105</v>
      </c>
      <c r="I5" s="28">
        <f>1voor!I5+2voor!I5+3voor!I5+4voor!I5+5voor!I5+6voor!I5+7voor!I5+8voor!I5</f>
        <v>21</v>
      </c>
      <c r="J5" s="28">
        <f>1voor!J5+2voor!J5+3voor!J5+4voor!J5+5voor!J5+6voor!J5+7voor!J5+8voor!J5</f>
        <v>89</v>
      </c>
      <c r="K5" s="28">
        <f>1voor!K5+2voor!K5+3voor!K5+4voor!K5+5voor!K5+6voor!K5+7voor!K5+8voor!K5</f>
        <v>1</v>
      </c>
      <c r="L5" s="29">
        <f t="shared" si="0"/>
        <v>0.8571428571428571</v>
      </c>
      <c r="M5" s="30">
        <f t="shared" si="1"/>
        <v>16.712871287128714</v>
      </c>
      <c r="N5" s="31">
        <f t="shared" si="2"/>
        <v>37.71287128712871</v>
      </c>
    </row>
    <row r="6" spans="1:14" s="24" customFormat="1" ht="12.75">
      <c r="A6" s="64"/>
      <c r="B6" s="25" t="s">
        <v>13</v>
      </c>
      <c r="C6" s="26" t="s">
        <v>44</v>
      </c>
      <c r="D6" s="26"/>
      <c r="E6" s="27"/>
      <c r="F6" s="28">
        <f>1voor!F6+2voor!F6+3voor!F6+4voor!F6+5voor!F6+6voor!F6+7voor!F6+8voor!F6</f>
        <v>2194</v>
      </c>
      <c r="G6" s="28">
        <f>1voor!G6+2voor!G6+3voor!G6+4voor!G6+5voor!G6+6voor!G6+7voor!G6+8voor!G6</f>
        <v>42450</v>
      </c>
      <c r="H6" s="28">
        <f>1voor!H6+2voor!H6+3voor!H6+4voor!H6+5voor!H6+6voor!H6+7voor!H6+8voor!H6</f>
        <v>88</v>
      </c>
      <c r="I6" s="28">
        <f>1voor!I6+2voor!I6+3voor!I6+4voor!I6+5voor!I6+6voor!I6+7voor!I6+8voor!I6</f>
        <v>20</v>
      </c>
      <c r="J6" s="28">
        <f>1voor!J6+2voor!J6+3voor!J6+4voor!J6+5voor!J6+6voor!J6+7voor!J6+8voor!J6</f>
        <v>92</v>
      </c>
      <c r="K6" s="28">
        <f>1voor!K6+2voor!K6+3voor!K6+4voor!K6+5voor!K6+6voor!K6+7voor!K6+8voor!K6</f>
        <v>2</v>
      </c>
      <c r="L6" s="29">
        <f t="shared" si="0"/>
        <v>1.0681818181818181</v>
      </c>
      <c r="M6" s="30">
        <f t="shared" si="1"/>
        <v>19.348222424794894</v>
      </c>
      <c r="N6" s="32">
        <f t="shared" si="2"/>
        <v>39.3482224247949</v>
      </c>
    </row>
    <row r="7" spans="1:14" s="24" customFormat="1" ht="12.75">
      <c r="A7" s="64"/>
      <c r="B7" s="25" t="s">
        <v>14</v>
      </c>
      <c r="C7" s="26" t="s">
        <v>95</v>
      </c>
      <c r="D7" s="26"/>
      <c r="E7" s="27"/>
      <c r="F7" s="28">
        <f>1voor!F7+2voor!F7+3voor!F7+4voor!F7+5voor!F7+6voor!F7+7voor!F7+8voor!F7</f>
        <v>2314</v>
      </c>
      <c r="G7" s="28">
        <f>1voor!G7+2voor!G7+3voor!G7+4voor!G7+5voor!G7+6voor!G7+7voor!G7+8voor!G7</f>
        <v>41689</v>
      </c>
      <c r="H7" s="28">
        <f>1voor!H7+2voor!H7+3voor!H7+4voor!H7+5voor!H7+6voor!H7+7voor!H7+8voor!H7</f>
        <v>86</v>
      </c>
      <c r="I7" s="28">
        <f>1voor!I7+2voor!I7+3voor!I7+4voor!I7+5voor!I7+6voor!I7+7voor!I7+8voor!I7</f>
        <v>21</v>
      </c>
      <c r="J7" s="28">
        <f>1voor!J7+2voor!J7+3voor!J7+4voor!J7+5voor!J7+6voor!J7+7voor!J7+8voor!J7</f>
        <v>97</v>
      </c>
      <c r="K7" s="28">
        <f>1voor!K7+2voor!K7+3voor!K7+4voor!K7+5voor!K7+6voor!K7+7voor!K7+8voor!K7</f>
        <v>2</v>
      </c>
      <c r="L7" s="29">
        <f t="shared" si="0"/>
        <v>1.1511627906976745</v>
      </c>
      <c r="M7" s="30">
        <f t="shared" si="1"/>
        <v>18.01598962834918</v>
      </c>
      <c r="N7" s="32">
        <f t="shared" si="2"/>
        <v>39.015989628349175</v>
      </c>
    </row>
    <row r="8" spans="1:14" s="24" customFormat="1" ht="12.75">
      <c r="A8" s="64"/>
      <c r="B8" s="25" t="s">
        <v>15</v>
      </c>
      <c r="C8" s="26" t="s">
        <v>113</v>
      </c>
      <c r="D8" s="26"/>
      <c r="E8" s="27"/>
      <c r="F8" s="28">
        <f>1voor!F8+2voor!F8+3voor!F8+4voor!F8+5voor!F8+6voor!F8+7voor!F8+8voor!F8</f>
        <v>451</v>
      </c>
      <c r="G8" s="28">
        <f>1voor!G8+2voor!G8+3voor!G8+4voor!G8+5voor!G8+6voor!G8+7voor!G8+8voor!G8</f>
        <v>7236</v>
      </c>
      <c r="H8" s="28">
        <f>1voor!H8+2voor!H8+3voor!H8+4voor!H8+5voor!H8+6voor!H8+7voor!H8+8voor!H8</f>
        <v>16</v>
      </c>
      <c r="I8" s="28">
        <f>1voor!I8+2voor!I8+3voor!I8+4voor!I8+5voor!I8+6voor!I8+7voor!I8+8voor!I8</f>
        <v>1</v>
      </c>
      <c r="J8" s="28">
        <f>1voor!J8+2voor!J8+3voor!J8+4voor!J8+5voor!J8+6voor!J8+7voor!J8+8voor!J8</f>
        <v>16</v>
      </c>
      <c r="K8" s="28">
        <f>1voor!K8+2voor!K8+3voor!K8+4voor!K8+5voor!K8+6voor!K8+7voor!K8+8voor!K8</f>
        <v>0</v>
      </c>
      <c r="L8" s="29">
        <f t="shared" si="0"/>
        <v>1</v>
      </c>
      <c r="M8" s="30">
        <f t="shared" si="1"/>
        <v>16.044345898004433</v>
      </c>
      <c r="N8" s="32">
        <f t="shared" si="2"/>
        <v>17.044345898004433</v>
      </c>
    </row>
    <row r="9" spans="1:14" s="24" customFormat="1" ht="13.5" thickBot="1">
      <c r="A9" s="65"/>
      <c r="B9" s="33" t="s">
        <v>16</v>
      </c>
      <c r="C9" s="34" t="s">
        <v>25</v>
      </c>
      <c r="D9" s="34"/>
      <c r="E9" s="35"/>
      <c r="F9" s="36">
        <f>1voor!F9+2voor!F9+3voor!F9+4voor!F9+5voor!F9+6voor!F9+7voor!F9+8voor!F9</f>
        <v>0</v>
      </c>
      <c r="G9" s="36">
        <f>1voor!G9+2voor!G9+3voor!G9+4voor!G9+5voor!G9+6voor!G9+7voor!G9+8voor!G9</f>
        <v>0</v>
      </c>
      <c r="H9" s="36">
        <f>1voor!H9+2voor!H9+3voor!H9+4voor!H9+5voor!H9+6voor!H9+7voor!H9+8voor!H9</f>
        <v>0</v>
      </c>
      <c r="I9" s="36">
        <f>1voor!I9+2voor!I9+3voor!I9+4voor!I9+5voor!I9+6voor!I9+7voor!I9+8voor!I9</f>
        <v>0</v>
      </c>
      <c r="J9" s="36">
        <f>1voor!J9+2voor!J9+3voor!J9+4voor!J9+5voor!J9+6voor!J9+7voor!J9+8voor!J9</f>
        <v>0</v>
      </c>
      <c r="K9" s="36">
        <f>1voor!K9+2voor!K9+3voor!K9+4voor!K9+5voor!K9+6voor!K9+7voor!K9+8voor!K9</f>
        <v>0</v>
      </c>
      <c r="L9" s="37">
        <f t="shared" si="0"/>
        <v>0</v>
      </c>
      <c r="M9" s="38">
        <f t="shared" si="1"/>
        <v>0</v>
      </c>
      <c r="N9" s="39">
        <f t="shared" si="2"/>
        <v>0</v>
      </c>
    </row>
    <row r="10" spans="1:14" s="24" customFormat="1" ht="12.75" customHeight="1">
      <c r="A10" s="63" t="s">
        <v>42</v>
      </c>
      <c r="B10" s="40" t="s">
        <v>11</v>
      </c>
      <c r="C10" s="41" t="s">
        <v>70</v>
      </c>
      <c r="D10" s="41"/>
      <c r="E10" s="42"/>
      <c r="F10" s="43">
        <f>1voor!F10+2voor!F10+3voor!F10+4voor!F10+5voor!F10+6voor!F10+7voor!F10+8voor!F10</f>
        <v>3501</v>
      </c>
      <c r="G10" s="43">
        <f>1voor!G10+2voor!G10+3voor!G10+4voor!G10+5voor!G10+6voor!G10+7voor!G10+8voor!G10</f>
        <v>48507</v>
      </c>
      <c r="H10" s="43">
        <f>1voor!H10+2voor!H10+3voor!H10+4voor!H10+5voor!H10+6voor!H10+7voor!H10+8voor!H10</f>
        <v>111</v>
      </c>
      <c r="I10" s="43">
        <f>1voor!I10+2voor!I10+3voor!I10+4voor!I10+5voor!I10+6voor!I10+7voor!I10+8voor!I10</f>
        <v>4</v>
      </c>
      <c r="J10" s="43">
        <f>1voor!J10+2voor!J10+3voor!J10+4voor!J10+5voor!J10+6voor!J10+7voor!J10+8voor!J10</f>
        <v>27</v>
      </c>
      <c r="K10" s="43">
        <f>1voor!K10+2voor!K10+3voor!K10+4voor!K10+5voor!K10+6voor!K10+7voor!K10+8voor!K10</f>
        <v>0</v>
      </c>
      <c r="L10" s="44">
        <f t="shared" si="0"/>
        <v>0.24324324324324326</v>
      </c>
      <c r="M10" s="45">
        <f t="shared" si="1"/>
        <v>13.855184233076264</v>
      </c>
      <c r="N10" s="46">
        <f t="shared" si="2"/>
        <v>17.855184233076265</v>
      </c>
    </row>
    <row r="11" spans="1:14" s="24" customFormat="1" ht="12.75">
      <c r="A11" s="64"/>
      <c r="B11" s="25" t="s">
        <v>12</v>
      </c>
      <c r="C11" s="26" t="s">
        <v>43</v>
      </c>
      <c r="D11" s="26"/>
      <c r="E11" s="27"/>
      <c r="F11" s="28">
        <f>1voor!F11+2voor!F11+3voor!F11+4voor!F11+5voor!F11+6voor!F11+7voor!F11+8voor!F11</f>
        <v>3686</v>
      </c>
      <c r="G11" s="28">
        <f>1voor!G11+2voor!G11+3voor!G11+4voor!G11+5voor!G11+6voor!G11+7voor!G11+8voor!G11</f>
        <v>56590</v>
      </c>
      <c r="H11" s="28">
        <f>1voor!H11+2voor!H11+3voor!H11+4voor!H11+5voor!H11+6voor!H11+7voor!H11+8voor!H11</f>
        <v>125</v>
      </c>
      <c r="I11" s="28">
        <f>1voor!I11+2voor!I11+3voor!I11+4voor!I11+5voor!I11+6voor!I11+7voor!I11+8voor!I11</f>
        <v>9</v>
      </c>
      <c r="J11" s="28">
        <f>1voor!J11+2voor!J11+3voor!J11+4voor!J11+5voor!J11+6voor!J11+7voor!J11+8voor!J11</f>
        <v>60</v>
      </c>
      <c r="K11" s="28">
        <f>1voor!K11+2voor!K11+3voor!K11+4voor!K11+5voor!K11+6voor!K11+7voor!K11+8voor!K11</f>
        <v>0</v>
      </c>
      <c r="L11" s="29">
        <f t="shared" si="0"/>
        <v>0.48</v>
      </c>
      <c r="M11" s="47">
        <f t="shared" si="1"/>
        <v>15.352685838307108</v>
      </c>
      <c r="N11" s="32">
        <f t="shared" si="2"/>
        <v>24.35268583830711</v>
      </c>
    </row>
    <row r="12" spans="1:14" s="24" customFormat="1" ht="12.75">
      <c r="A12" s="64"/>
      <c r="B12" s="25" t="s">
        <v>13</v>
      </c>
      <c r="C12" s="26" t="s">
        <v>40</v>
      </c>
      <c r="D12" s="26"/>
      <c r="E12" s="27"/>
      <c r="F12" s="28">
        <f>1voor!F12+2voor!F12+3voor!F12+4voor!F12+5voor!F12+6voor!F12+7voor!F12+8voor!F12</f>
        <v>3050</v>
      </c>
      <c r="G12" s="28">
        <f>1voor!G12+2voor!G12+3voor!G12+4voor!G12+5voor!G12+6voor!G12+7voor!G12+8voor!G12</f>
        <v>51011</v>
      </c>
      <c r="H12" s="28">
        <f>1voor!H12+2voor!H12+3voor!H12+4voor!H12+5voor!H12+6voor!H12+7voor!H12+8voor!H12</f>
        <v>108</v>
      </c>
      <c r="I12" s="28">
        <f>1voor!I12+2voor!I12+3voor!I12+4voor!I12+5voor!I12+6voor!I12+7voor!I12+8voor!I12</f>
        <v>18</v>
      </c>
      <c r="J12" s="28">
        <f>1voor!J12+2voor!J12+3voor!J12+4voor!J12+5voor!J12+6voor!J12+7voor!J12+8voor!J12</f>
        <v>80</v>
      </c>
      <c r="K12" s="28">
        <f>1voor!K12+2voor!K12+3voor!K12+4voor!K12+5voor!K12+6voor!K12+7voor!K12+8voor!K12</f>
        <v>2</v>
      </c>
      <c r="L12" s="29">
        <f t="shared" si="0"/>
        <v>0.7592592592592593</v>
      </c>
      <c r="M12" s="47">
        <f t="shared" si="1"/>
        <v>16.724918032786885</v>
      </c>
      <c r="N12" s="32">
        <f t="shared" si="2"/>
        <v>34.72491803278689</v>
      </c>
    </row>
    <row r="13" spans="1:14" s="24" customFormat="1" ht="12.75">
      <c r="A13" s="64"/>
      <c r="B13" s="25" t="s">
        <v>14</v>
      </c>
      <c r="C13" s="26" t="s">
        <v>86</v>
      </c>
      <c r="D13" s="26"/>
      <c r="E13" s="27"/>
      <c r="F13" s="28">
        <f>1voor!F13+2voor!F13+3voor!F13+4voor!F13+5voor!F13+6voor!F13+7voor!F13+8voor!F13</f>
        <v>491</v>
      </c>
      <c r="G13" s="28">
        <f>1voor!G13+2voor!G13+3voor!G13+4voor!G13+5voor!G13+6voor!G13+7voor!G13+8voor!G13</f>
        <v>5913</v>
      </c>
      <c r="H13" s="28">
        <f>1voor!H13+2voor!H13+3voor!H13+4voor!H13+5voor!H13+6voor!H13+7voor!H13+8voor!H13</f>
        <v>15</v>
      </c>
      <c r="I13" s="28">
        <f>1voor!I13+2voor!I13+3voor!I13+4voor!I13+5voor!I13+6voor!I13+7voor!I13+8voor!I13</f>
        <v>0</v>
      </c>
      <c r="J13" s="28">
        <f>1voor!J13+2voor!J13+3voor!J13+4voor!J13+5voor!J13+6voor!J13+7voor!J13+8voor!J13</f>
        <v>0</v>
      </c>
      <c r="K13" s="28">
        <f>1voor!K13+2voor!K13+3voor!K13+4voor!K13+5voor!K13+6voor!K13+7voor!K13+8voor!K13</f>
        <v>0</v>
      </c>
      <c r="L13" s="29">
        <f t="shared" si="0"/>
        <v>0</v>
      </c>
      <c r="M13" s="47">
        <f t="shared" si="1"/>
        <v>12.04276985743381</v>
      </c>
      <c r="N13" s="32">
        <f t="shared" si="2"/>
        <v>12.04276985743381</v>
      </c>
    </row>
    <row r="14" spans="1:14" s="24" customFormat="1" ht="12.75">
      <c r="A14" s="64"/>
      <c r="B14" s="25" t="s">
        <v>15</v>
      </c>
      <c r="C14" s="26" t="s">
        <v>25</v>
      </c>
      <c r="D14" s="26"/>
      <c r="E14" s="27"/>
      <c r="F14" s="28">
        <f>1voor!F14+2voor!F14+3voor!F14+4voor!F14+5voor!F14+6voor!F14+7voor!F14+8voor!F14</f>
        <v>0</v>
      </c>
      <c r="G14" s="28">
        <f>1voor!G14+2voor!G14+3voor!G14+4voor!G14+5voor!G14+6voor!G14+7voor!G14+8voor!G14</f>
        <v>0</v>
      </c>
      <c r="H14" s="28">
        <f>1voor!H14+2voor!H14+3voor!H14+4voor!H14+5voor!H14+6voor!H14+7voor!H14+8voor!H14</f>
        <v>0</v>
      </c>
      <c r="I14" s="28">
        <f>1voor!I14+2voor!I14+3voor!I14+4voor!I14+5voor!I14+6voor!I14+7voor!I14+8voor!I14</f>
        <v>0</v>
      </c>
      <c r="J14" s="28">
        <f>1voor!J14+2voor!J14+3voor!J14+4voor!J14+5voor!J14+6voor!J14+7voor!J14+8voor!J14</f>
        <v>0</v>
      </c>
      <c r="K14" s="28">
        <f>1voor!K14+2voor!K14+3voor!K14+4voor!K14+5voor!K14+6voor!K14+7voor!K14+8voor!K14</f>
        <v>0</v>
      </c>
      <c r="L14" s="29">
        <f t="shared" si="0"/>
        <v>0</v>
      </c>
      <c r="M14" s="47">
        <f t="shared" si="1"/>
        <v>0</v>
      </c>
      <c r="N14" s="32">
        <f t="shared" si="2"/>
        <v>0</v>
      </c>
    </row>
    <row r="15" spans="1:14" s="24" customFormat="1" ht="13.5" thickBot="1">
      <c r="A15" s="65"/>
      <c r="B15" s="33" t="s">
        <v>16</v>
      </c>
      <c r="C15" s="34" t="s">
        <v>25</v>
      </c>
      <c r="D15" s="34"/>
      <c r="E15" s="35"/>
      <c r="F15" s="36">
        <f>1voor!F15+2voor!F15+3voor!F15+4voor!F15+5voor!F15+6voor!F15+7voor!F15+8voor!F15</f>
        <v>0</v>
      </c>
      <c r="G15" s="36">
        <f>1voor!G15+2voor!G15+3voor!G15+4voor!G15+5voor!G15+6voor!G15+7voor!G15+8voor!G15</f>
        <v>0</v>
      </c>
      <c r="H15" s="36">
        <f>1voor!H15+2voor!H15+3voor!H15+4voor!H15+5voor!H15+6voor!H15+7voor!H15+8voor!H15</f>
        <v>0</v>
      </c>
      <c r="I15" s="36">
        <f>1voor!I15+2voor!I15+3voor!I15+4voor!I15+5voor!I15+6voor!I15+7voor!I15+8voor!I15</f>
        <v>0</v>
      </c>
      <c r="J15" s="36">
        <f>1voor!J15+2voor!J15+3voor!J15+4voor!J15+5voor!J15+6voor!J15+7voor!J15+8voor!J15</f>
        <v>0</v>
      </c>
      <c r="K15" s="36">
        <f>1voor!K15+2voor!K15+3voor!K15+4voor!K15+5voor!K15+6voor!K15+7voor!K15+8voor!K15</f>
        <v>0</v>
      </c>
      <c r="L15" s="37">
        <f t="shared" si="0"/>
        <v>0</v>
      </c>
      <c r="M15" s="48">
        <f t="shared" si="1"/>
        <v>0</v>
      </c>
      <c r="N15" s="39">
        <f t="shared" si="2"/>
        <v>0</v>
      </c>
    </row>
    <row r="16" spans="1:14" s="24" customFormat="1" ht="12.75" customHeight="1">
      <c r="A16" s="63" t="s">
        <v>45</v>
      </c>
      <c r="B16" s="17" t="s">
        <v>11</v>
      </c>
      <c r="C16" s="18" t="s">
        <v>72</v>
      </c>
      <c r="D16" s="18"/>
      <c r="E16" s="19"/>
      <c r="F16" s="20">
        <f>1voor!F16+2voor!F16+3voor!F16+4voor!F16+5voor!F16+6voor!F16+7voor!F16+8voor!F16</f>
        <v>2725</v>
      </c>
      <c r="G16" s="20">
        <f>1voor!G16+2voor!G16+3voor!G16+4voor!G16+5voor!G16+6voor!G16+7voor!G16+8voor!G16</f>
        <v>45770</v>
      </c>
      <c r="H16" s="20">
        <f>1voor!H16+2voor!H16+3voor!H16+4voor!H16+5voor!H16+6voor!H16+7voor!H16+8voor!H16</f>
        <v>97</v>
      </c>
      <c r="I16" s="20">
        <f>1voor!I16+2voor!I16+3voor!I16+4voor!I16+5voor!I16+6voor!I16+7voor!I16+8voor!I16</f>
        <v>15</v>
      </c>
      <c r="J16" s="20">
        <f>1voor!J16+2voor!J16+3voor!J16+4voor!J16+5voor!J16+6voor!J16+7voor!J16+8voor!J16</f>
        <v>85</v>
      </c>
      <c r="K16" s="20">
        <f>1voor!K16+2voor!K16+3voor!K16+4voor!K16+5voor!K16+6voor!K16+7voor!K16+8voor!K16</f>
        <v>2</v>
      </c>
      <c r="L16" s="21">
        <f t="shared" si="0"/>
        <v>0.8969072164948454</v>
      </c>
      <c r="M16" s="49">
        <f t="shared" si="1"/>
        <v>16.79633027522936</v>
      </c>
      <c r="N16" s="46">
        <f t="shared" si="2"/>
        <v>31.79633027522936</v>
      </c>
    </row>
    <row r="17" spans="1:14" s="24" customFormat="1" ht="12.75">
      <c r="A17" s="64"/>
      <c r="B17" s="25" t="s">
        <v>12</v>
      </c>
      <c r="C17" s="26" t="s">
        <v>73</v>
      </c>
      <c r="D17" s="26"/>
      <c r="E17" s="27"/>
      <c r="F17" s="28">
        <f>1voor!F17+2voor!F17+3voor!F17+4voor!F17+5voor!F17+6voor!F17+7voor!F17+8voor!F17</f>
        <v>3005</v>
      </c>
      <c r="G17" s="28">
        <f>1voor!G17+2voor!G17+3voor!G17+4voor!G17+5voor!G17+6voor!G17+7voor!G17+8voor!G17</f>
        <v>45998</v>
      </c>
      <c r="H17" s="28">
        <f>1voor!H17+2voor!H17+3voor!H17+4voor!H17+5voor!H17+6voor!H17+7voor!H17+8voor!H17</f>
        <v>98</v>
      </c>
      <c r="I17" s="28">
        <f>1voor!I17+2voor!I17+3voor!I17+4voor!I17+5voor!I17+6voor!I17+7voor!I17+8voor!I17</f>
        <v>9</v>
      </c>
      <c r="J17" s="28">
        <f>1voor!J17+2voor!J17+3voor!J17+4voor!J17+5voor!J17+6voor!J17+7voor!J17+8voor!J17</f>
        <v>65</v>
      </c>
      <c r="K17" s="28">
        <f>1voor!K17+2voor!K17+3voor!K17+4voor!K17+5voor!K17+6voor!K17+7voor!K17+8voor!K17</f>
        <v>1</v>
      </c>
      <c r="L17" s="29">
        <f t="shared" si="0"/>
        <v>0.673469387755102</v>
      </c>
      <c r="M17" s="47">
        <f t="shared" si="1"/>
        <v>15.307154742096506</v>
      </c>
      <c r="N17" s="32">
        <f t="shared" si="2"/>
        <v>24.307154742096508</v>
      </c>
    </row>
    <row r="18" spans="1:14" s="24" customFormat="1" ht="12.75">
      <c r="A18" s="64"/>
      <c r="B18" s="25" t="s">
        <v>13</v>
      </c>
      <c r="C18" s="26" t="s">
        <v>74</v>
      </c>
      <c r="D18" s="26"/>
      <c r="E18" s="27"/>
      <c r="F18" s="28">
        <f>1voor!F18+2voor!F18+3voor!F18+4voor!F18+5voor!F18+6voor!F18+7voor!F18+8voor!F18</f>
        <v>879</v>
      </c>
      <c r="G18" s="28">
        <f>1voor!G18+2voor!G18+3voor!G18+4voor!G18+5voor!G18+6voor!G18+7voor!G18+8voor!G18</f>
        <v>12599</v>
      </c>
      <c r="H18" s="28">
        <f>1voor!H18+2voor!H18+3voor!H18+4voor!H18+5voor!H18+6voor!H18+7voor!H18+8voor!H18</f>
        <v>29</v>
      </c>
      <c r="I18" s="28">
        <f>1voor!I18+2voor!I18+3voor!I18+4voor!I18+5voor!I18+6voor!I18+7voor!I18+8voor!I18</f>
        <v>1</v>
      </c>
      <c r="J18" s="28">
        <f>1voor!J18+2voor!J18+3voor!J18+4voor!J18+5voor!J18+6voor!J18+7voor!J18+8voor!J18</f>
        <v>8</v>
      </c>
      <c r="K18" s="28">
        <f>1voor!K18+2voor!K18+3voor!K18+4voor!K18+5voor!K18+6voor!K18+7voor!K18+8voor!K18</f>
        <v>0</v>
      </c>
      <c r="L18" s="29">
        <f t="shared" si="0"/>
        <v>0.27586206896551724</v>
      </c>
      <c r="M18" s="47">
        <f t="shared" si="1"/>
        <v>14.333333333333334</v>
      </c>
      <c r="N18" s="32">
        <f t="shared" si="2"/>
        <v>15.333333333333334</v>
      </c>
    </row>
    <row r="19" spans="1:14" s="24" customFormat="1" ht="12.75">
      <c r="A19" s="64"/>
      <c r="B19" s="25" t="s">
        <v>14</v>
      </c>
      <c r="C19" s="26" t="s">
        <v>96</v>
      </c>
      <c r="D19" s="26"/>
      <c r="E19" s="27"/>
      <c r="F19" s="28">
        <f>1voor!F19+2voor!F19+3voor!F19+4voor!F19+5voor!F19+6voor!F19+7voor!F19+8voor!F19</f>
        <v>791</v>
      </c>
      <c r="G19" s="28">
        <f>1voor!G19+2voor!G19+3voor!G19+4voor!G19+5voor!G19+6voor!G19+7voor!G19+8voor!G19</f>
        <v>11438</v>
      </c>
      <c r="H19" s="28">
        <f>1voor!H19+2voor!H19+3voor!H19+4voor!H19+5voor!H19+6voor!H19+7voor!H19+8voor!H19</f>
        <v>27</v>
      </c>
      <c r="I19" s="28">
        <f>1voor!I19+2voor!I19+3voor!I19+4voor!I19+5voor!I19+6voor!I19+7voor!I19+8voor!I19</f>
        <v>1</v>
      </c>
      <c r="J19" s="28">
        <f>1voor!J19+2voor!J19+3voor!J19+4voor!J19+5voor!J19+6voor!J19+7voor!J19+8voor!J19</f>
        <v>13</v>
      </c>
      <c r="K19" s="28">
        <f>1voor!K19+2voor!K19+3voor!K19+4voor!K19+5voor!K19+6voor!K19+7voor!K19+8voor!K19</f>
        <v>0</v>
      </c>
      <c r="L19" s="29">
        <f t="shared" si="0"/>
        <v>0.48148148148148145</v>
      </c>
      <c r="M19" s="47">
        <f t="shared" si="1"/>
        <v>14.460176991150442</v>
      </c>
      <c r="N19" s="32">
        <f t="shared" si="2"/>
        <v>15.460176991150442</v>
      </c>
    </row>
    <row r="20" spans="1:14" s="24" customFormat="1" ht="12.75">
      <c r="A20" s="64"/>
      <c r="B20" s="25" t="s">
        <v>15</v>
      </c>
      <c r="C20" s="26" t="s">
        <v>102</v>
      </c>
      <c r="D20" s="26"/>
      <c r="E20" s="27"/>
      <c r="F20" s="28">
        <f>1voor!F20+2voor!F20+3voor!F20+4voor!F20+5voor!F20+6voor!F20+7voor!F20+8voor!F20</f>
        <v>1706</v>
      </c>
      <c r="G20" s="28">
        <f>1voor!G20+2voor!G20+3voor!G20+4voor!G20+5voor!G20+6voor!G20+7voor!G20+8voor!G20</f>
        <v>28731</v>
      </c>
      <c r="H20" s="28">
        <f>1voor!H20+2voor!H20+3voor!H20+4voor!H20+5voor!H20+6voor!H20+7voor!H20+8voor!H20</f>
        <v>60</v>
      </c>
      <c r="I20" s="28">
        <f>1voor!I20+2voor!I20+3voor!I20+4voor!I20+5voor!I20+6voor!I20+7voor!I20+8voor!I20</f>
        <v>8</v>
      </c>
      <c r="J20" s="28">
        <f>1voor!J20+2voor!J20+3voor!J20+4voor!J20+5voor!J20+6voor!J20+7voor!J20+8voor!J20</f>
        <v>50</v>
      </c>
      <c r="K20" s="28">
        <f>1voor!K20+2voor!K20+3voor!K20+4voor!K20+5voor!K20+6voor!K20+7voor!K20+8voor!K20</f>
        <v>1</v>
      </c>
      <c r="L20" s="29">
        <f t="shared" si="0"/>
        <v>0.85</v>
      </c>
      <c r="M20" s="47">
        <f t="shared" si="1"/>
        <v>16.841148886283705</v>
      </c>
      <c r="N20" s="32">
        <f t="shared" si="2"/>
        <v>24.841148886283705</v>
      </c>
    </row>
    <row r="21" spans="1:14" s="24" customFormat="1" ht="13.5" thickBot="1">
      <c r="A21" s="65"/>
      <c r="B21" s="33" t="s">
        <v>16</v>
      </c>
      <c r="C21" s="34" t="s">
        <v>25</v>
      </c>
      <c r="D21" s="34"/>
      <c r="E21" s="35"/>
      <c r="F21" s="36">
        <f>1voor!F21+2voor!F21+3voor!F21+4voor!F21+5voor!F21+6voor!F21+7voor!F21+8voor!F21</f>
        <v>0</v>
      </c>
      <c r="G21" s="36">
        <f>1voor!G21+2voor!G21+3voor!G21+4voor!G21+5voor!G21+6voor!G21+7voor!G21+8voor!G21</f>
        <v>0</v>
      </c>
      <c r="H21" s="36">
        <f>1voor!H21+2voor!H21+3voor!H21+4voor!H21+5voor!H21+6voor!H21+7voor!H21+8voor!H21</f>
        <v>0</v>
      </c>
      <c r="I21" s="36">
        <f>1voor!I21+2voor!I21+3voor!I21+4voor!I21+5voor!I21+6voor!I21+7voor!I21+8voor!I21</f>
        <v>0</v>
      </c>
      <c r="J21" s="36">
        <f>1voor!J21+2voor!J21+3voor!J21+4voor!J21+5voor!J21+6voor!J21+7voor!J21+8voor!J21</f>
        <v>0</v>
      </c>
      <c r="K21" s="36">
        <f>1voor!K21+2voor!K21+3voor!K21+4voor!K21+5voor!K21+6voor!K21+7voor!K21+8voor!K21</f>
        <v>0</v>
      </c>
      <c r="L21" s="37">
        <f t="shared" si="0"/>
        <v>0</v>
      </c>
      <c r="M21" s="48">
        <f t="shared" si="1"/>
        <v>0</v>
      </c>
      <c r="N21" s="39">
        <f t="shared" si="2"/>
        <v>0</v>
      </c>
    </row>
    <row r="22" spans="1:14" s="24" customFormat="1" ht="12.75" customHeight="1">
      <c r="A22" s="63" t="s">
        <v>46</v>
      </c>
      <c r="B22" s="17" t="s">
        <v>11</v>
      </c>
      <c r="C22" s="18" t="s">
        <v>75</v>
      </c>
      <c r="D22" s="18"/>
      <c r="E22" s="19"/>
      <c r="F22" s="20">
        <f>1voor!F22+2voor!F22+3voor!F22+4voor!F22+5voor!F22+6voor!F22+7voor!F22+8voor!F22</f>
        <v>3172</v>
      </c>
      <c r="G22" s="20">
        <f>1voor!G22+2voor!G22+3voor!G22+4voor!G22+5voor!G22+6voor!G22+7voor!G22+8voor!G22</f>
        <v>54591</v>
      </c>
      <c r="H22" s="20">
        <f>1voor!H22+2voor!H22+3voor!H22+4voor!H22+5voor!H22+6voor!H22+7voor!H22+8voor!H22</f>
        <v>115</v>
      </c>
      <c r="I22" s="20">
        <f>1voor!I22+2voor!I22+3voor!I22+4voor!I22+5voor!I22+6voor!I22+7voor!I22+8voor!I22</f>
        <v>19</v>
      </c>
      <c r="J22" s="20">
        <f>1voor!J22+2voor!J22+3voor!J22+4voor!J22+5voor!J22+6voor!J22+7voor!J22+8voor!J22</f>
        <v>121</v>
      </c>
      <c r="K22" s="20">
        <f>1voor!K22+2voor!K22+3voor!K22+4voor!K22+5voor!K22+6voor!K22+7voor!K22+8voor!K22</f>
        <v>3</v>
      </c>
      <c r="L22" s="21">
        <f t="shared" si="0"/>
        <v>1.0782608695652174</v>
      </c>
      <c r="M22" s="49">
        <f t="shared" si="1"/>
        <v>17.210277427490542</v>
      </c>
      <c r="N22" s="46">
        <f t="shared" si="2"/>
        <v>36.21027742749054</v>
      </c>
    </row>
    <row r="23" spans="1:14" s="24" customFormat="1" ht="12.75">
      <c r="A23" s="64"/>
      <c r="B23" s="25" t="s">
        <v>12</v>
      </c>
      <c r="C23" s="26" t="s">
        <v>76</v>
      </c>
      <c r="D23" s="26"/>
      <c r="E23" s="27"/>
      <c r="F23" s="28">
        <f>1voor!F23+2voor!F23+3voor!F23+4voor!F23+5voor!F23+6voor!F23+7voor!F23+8voor!F23</f>
        <v>2968</v>
      </c>
      <c r="G23" s="28">
        <f>1voor!G23+2voor!G23+3voor!G23+4voor!G23+5voor!G23+6voor!G23+7voor!G23+8voor!G23</f>
        <v>52841</v>
      </c>
      <c r="H23" s="28">
        <f>1voor!H23+2voor!H23+3voor!H23+4voor!H23+5voor!H23+6voor!H23+7voor!H23+8voor!H23</f>
        <v>110</v>
      </c>
      <c r="I23" s="28">
        <f>1voor!I23+2voor!I23+3voor!I23+4voor!I23+5voor!I23+6voor!I23+7voor!I23+8voor!I23</f>
        <v>19</v>
      </c>
      <c r="J23" s="28">
        <f>1voor!J23+2voor!J23+3voor!J23+4voor!J23+5voor!J23+6voor!J23+7voor!J23+8voor!J23</f>
        <v>101</v>
      </c>
      <c r="K23" s="28">
        <f>1voor!K23+2voor!K23+3voor!K23+4voor!K23+5voor!K23+6voor!K23+7voor!K23+8voor!K23</f>
        <v>0</v>
      </c>
      <c r="L23" s="29">
        <f t="shared" si="0"/>
        <v>0.9181818181818182</v>
      </c>
      <c r="M23" s="47">
        <f t="shared" si="1"/>
        <v>17.803571428571427</v>
      </c>
      <c r="N23" s="32">
        <f t="shared" si="2"/>
        <v>36.80357142857143</v>
      </c>
    </row>
    <row r="24" spans="1:14" s="24" customFormat="1" ht="12.75">
      <c r="A24" s="64"/>
      <c r="B24" s="25" t="s">
        <v>13</v>
      </c>
      <c r="C24" s="26" t="s">
        <v>77</v>
      </c>
      <c r="D24" s="26"/>
      <c r="E24" s="27"/>
      <c r="F24" s="28">
        <f>1voor!F24+2voor!F24+3voor!F24+4voor!F24+5voor!F24+6voor!F24+7voor!F24+8voor!F24</f>
        <v>3739</v>
      </c>
      <c r="G24" s="28">
        <f>1voor!G24+2voor!G24+3voor!G24+4voor!G24+5voor!G24+6voor!G24+7voor!G24+8voor!G24</f>
        <v>54902</v>
      </c>
      <c r="H24" s="28">
        <f>1voor!H24+2voor!H24+3voor!H24+4voor!H24+5voor!H24+6voor!H24+7voor!H24+8voor!H24</f>
        <v>119</v>
      </c>
      <c r="I24" s="28">
        <f>1voor!I24+2voor!I24+3voor!I24+4voor!I24+5voor!I24+6voor!I24+7voor!I24+8voor!I24</f>
        <v>12</v>
      </c>
      <c r="J24" s="28">
        <f>1voor!J24+2voor!J24+3voor!J24+4voor!J24+5voor!J24+6voor!J24+7voor!J24+8voor!J24</f>
        <v>63</v>
      </c>
      <c r="K24" s="28">
        <f>1voor!K24+2voor!K24+3voor!K24+4voor!K24+5voor!K24+6voor!K24+7voor!K24+8voor!K24</f>
        <v>1</v>
      </c>
      <c r="L24" s="29">
        <f t="shared" si="0"/>
        <v>0.5378151260504201</v>
      </c>
      <c r="M24" s="47">
        <f t="shared" si="1"/>
        <v>14.683605242043328</v>
      </c>
      <c r="N24" s="32">
        <f t="shared" si="2"/>
        <v>26.683605242043328</v>
      </c>
    </row>
    <row r="25" spans="1:14" s="24" customFormat="1" ht="12.75">
      <c r="A25" s="64"/>
      <c r="B25" s="25" t="s">
        <v>14</v>
      </c>
      <c r="C25" s="26" t="s">
        <v>97</v>
      </c>
      <c r="D25" s="26"/>
      <c r="E25" s="27"/>
      <c r="F25" s="28">
        <f>1voor!F25+2voor!F25+3voor!F25+4voor!F25+5voor!F25+6voor!F25+7voor!F25+8voor!F25</f>
        <v>1034</v>
      </c>
      <c r="G25" s="28">
        <f>1voor!G25+2voor!G25+3voor!G25+4voor!G25+5voor!G25+6voor!G25+7voor!G25+8voor!G25</f>
        <v>15250</v>
      </c>
      <c r="H25" s="28">
        <f>1voor!H25+2voor!H25+3voor!H25+4voor!H25+5voor!H25+6voor!H25+7voor!H25+8voor!H25</f>
        <v>32</v>
      </c>
      <c r="I25" s="28">
        <f>1voor!I25+2voor!I25+3voor!I25+4voor!I25+5voor!I25+6voor!I25+7voor!I25+8voor!I25</f>
        <v>4</v>
      </c>
      <c r="J25" s="28">
        <f>1voor!J25+2voor!J25+3voor!J25+4voor!J25+5voor!J25+6voor!J25+7voor!J25+8voor!J25</f>
        <v>15</v>
      </c>
      <c r="K25" s="28">
        <f>1voor!K25+2voor!K25+3voor!K25+4voor!K25+5voor!K25+6voor!K25+7voor!K25+8voor!K25</f>
        <v>0</v>
      </c>
      <c r="L25" s="29">
        <f t="shared" si="0"/>
        <v>0.46875</v>
      </c>
      <c r="M25" s="47">
        <f t="shared" si="1"/>
        <v>14.748549323017409</v>
      </c>
      <c r="N25" s="32">
        <f t="shared" si="2"/>
        <v>18.748549323017407</v>
      </c>
    </row>
    <row r="26" spans="1:14" s="24" customFormat="1" ht="12.75">
      <c r="A26" s="64"/>
      <c r="B26" s="25" t="s">
        <v>15</v>
      </c>
      <c r="C26" s="26" t="s">
        <v>25</v>
      </c>
      <c r="D26" s="26"/>
      <c r="E26" s="27"/>
      <c r="F26" s="28">
        <f>1voor!F26+2voor!F26+3voor!F26+4voor!F26+5voor!F26+6voor!F26+7voor!F26+8voor!F26</f>
        <v>0</v>
      </c>
      <c r="G26" s="28">
        <f>1voor!G26+2voor!G26+3voor!G26+4voor!G26+5voor!G26+6voor!G26+7voor!G26+8voor!G26</f>
        <v>0</v>
      </c>
      <c r="H26" s="28">
        <f>1voor!H26+2voor!H26+3voor!H26+4voor!H26+5voor!H26+6voor!H26+7voor!H26+8voor!H26</f>
        <v>0</v>
      </c>
      <c r="I26" s="28">
        <f>1voor!I26+2voor!I26+3voor!I26+4voor!I26+5voor!I26+6voor!I26+7voor!I26+8voor!I26</f>
        <v>0</v>
      </c>
      <c r="J26" s="28">
        <f>1voor!J26+2voor!J26+3voor!J26+4voor!J26+5voor!J26+6voor!J26+7voor!J26+8voor!J26</f>
        <v>0</v>
      </c>
      <c r="K26" s="28">
        <f>1voor!K26+2voor!K26+3voor!K26+4voor!K26+5voor!K26+6voor!K26+7voor!K26+8voor!K26</f>
        <v>0</v>
      </c>
      <c r="L26" s="29">
        <f t="shared" si="0"/>
        <v>0</v>
      </c>
      <c r="M26" s="47">
        <f t="shared" si="1"/>
        <v>0</v>
      </c>
      <c r="N26" s="32">
        <f t="shared" si="2"/>
        <v>0</v>
      </c>
    </row>
    <row r="27" spans="1:14" s="24" customFormat="1" ht="13.5" thickBot="1">
      <c r="A27" s="65"/>
      <c r="B27" s="33" t="s">
        <v>16</v>
      </c>
      <c r="C27" s="34" t="s">
        <v>25</v>
      </c>
      <c r="D27" s="34"/>
      <c r="E27" s="35"/>
      <c r="F27" s="36">
        <f>1voor!F27+2voor!F27+3voor!F27+4voor!F27+5voor!F27+6voor!F27+7voor!F27+8voor!F27</f>
        <v>0</v>
      </c>
      <c r="G27" s="36">
        <f>1voor!G27+2voor!G27+3voor!G27+4voor!G27+5voor!G27+6voor!G27+7voor!G27+8voor!G27</f>
        <v>0</v>
      </c>
      <c r="H27" s="36">
        <f>1voor!H27+2voor!H27+3voor!H27+4voor!H27+5voor!H27+6voor!H27+7voor!H27+8voor!H27</f>
        <v>0</v>
      </c>
      <c r="I27" s="36">
        <f>1voor!I27+2voor!I27+3voor!I27+4voor!I27+5voor!I27+6voor!I27+7voor!I27+8voor!I27</f>
        <v>0</v>
      </c>
      <c r="J27" s="36">
        <f>1voor!J27+2voor!J27+3voor!J27+4voor!J27+5voor!J27+6voor!J27+7voor!J27+8voor!J27</f>
        <v>0</v>
      </c>
      <c r="K27" s="36">
        <f>1voor!K27+2voor!K27+3voor!K27+4voor!K27+5voor!K27+6voor!K27+7voor!K27+8voor!K27</f>
        <v>0</v>
      </c>
      <c r="L27" s="37">
        <f t="shared" si="0"/>
        <v>0</v>
      </c>
      <c r="M27" s="48">
        <f t="shared" si="1"/>
        <v>0</v>
      </c>
      <c r="N27" s="39">
        <f t="shared" si="2"/>
        <v>0</v>
      </c>
    </row>
    <row r="28" spans="1:14" s="24" customFormat="1" ht="12.75" customHeight="1">
      <c r="A28" s="63" t="s">
        <v>47</v>
      </c>
      <c r="B28" s="17" t="s">
        <v>11</v>
      </c>
      <c r="C28" s="18" t="s">
        <v>50</v>
      </c>
      <c r="D28" s="18"/>
      <c r="E28" s="19"/>
      <c r="F28" s="20">
        <f>1voor!F28+2voor!F28+3voor!F28+4voor!F28+5voor!F28+6voor!F28+7voor!F28+8voor!F28</f>
        <v>2455</v>
      </c>
      <c r="G28" s="20">
        <f>1voor!G28+2voor!G28+3voor!G28+4voor!G28+5voor!G28+6voor!G28+7voor!G28+8voor!G28</f>
        <v>44750</v>
      </c>
      <c r="H28" s="20">
        <f>1voor!H28+2voor!H28+3voor!H28+4voor!H28+5voor!H28+6voor!H28+7voor!H28+8voor!H28</f>
        <v>91</v>
      </c>
      <c r="I28" s="20">
        <f>1voor!I28+2voor!I28+3voor!I28+4voor!I28+5voor!I28+6voor!I28+7voor!I28+8voor!I28</f>
        <v>19</v>
      </c>
      <c r="J28" s="20">
        <f>1voor!J28+2voor!J28+3voor!J28+4voor!J28+5voor!J28+6voor!J28+7voor!J28+8voor!J28</f>
        <v>126</v>
      </c>
      <c r="K28" s="20">
        <f>1voor!K28+2voor!K28+3voor!K28+4voor!K28+5voor!K28+6voor!K28+7voor!K28+8voor!K28</f>
        <v>0</v>
      </c>
      <c r="L28" s="21">
        <f t="shared" si="0"/>
        <v>1.3846153846153846</v>
      </c>
      <c r="M28" s="49">
        <f t="shared" si="1"/>
        <v>18.228105906313644</v>
      </c>
      <c r="N28" s="46">
        <f t="shared" si="2"/>
        <v>37.228105906313644</v>
      </c>
    </row>
    <row r="29" spans="1:14" s="24" customFormat="1" ht="12.75">
      <c r="A29" s="64"/>
      <c r="B29" s="25" t="s">
        <v>12</v>
      </c>
      <c r="C29" s="26" t="s">
        <v>55</v>
      </c>
      <c r="D29" s="26"/>
      <c r="E29" s="27"/>
      <c r="F29" s="28">
        <f>1voor!F29+2voor!F29+3voor!F29+4voor!F29+5voor!F29+6voor!F29+7voor!F29+8voor!F29</f>
        <v>3040</v>
      </c>
      <c r="G29" s="28">
        <f>1voor!G29+2voor!G29+3voor!G29+4voor!G29+5voor!G29+6voor!G29+7voor!G29+8voor!G29</f>
        <v>41968</v>
      </c>
      <c r="H29" s="28">
        <f>1voor!H29+2voor!H29+3voor!H29+4voor!H29+5voor!H29+6voor!H29+7voor!H29+8voor!H29</f>
        <v>92</v>
      </c>
      <c r="I29" s="28">
        <f>1voor!I29+2voor!I29+3voor!I29+4voor!I29+5voor!I29+6voor!I29+7voor!I29+8voor!I29</f>
        <v>6</v>
      </c>
      <c r="J29" s="28">
        <f>1voor!J29+2voor!J29+3voor!J29+4voor!J29+5voor!J29+6voor!J29+7voor!J29+8voor!J29</f>
        <v>39</v>
      </c>
      <c r="K29" s="28">
        <f>1voor!K29+2voor!K29+3voor!K29+4voor!K29+5voor!K29+6voor!K29+7voor!K29+8voor!K29</f>
        <v>0</v>
      </c>
      <c r="L29" s="29">
        <f t="shared" si="0"/>
        <v>0.42391304347826086</v>
      </c>
      <c r="M29" s="47">
        <f t="shared" si="1"/>
        <v>13.805263157894737</v>
      </c>
      <c r="N29" s="32">
        <f t="shared" si="2"/>
        <v>19.805263157894736</v>
      </c>
    </row>
    <row r="30" spans="1:14" s="24" customFormat="1" ht="12.75">
      <c r="A30" s="64"/>
      <c r="B30" s="25" t="s">
        <v>13</v>
      </c>
      <c r="C30" s="26" t="s">
        <v>58</v>
      </c>
      <c r="D30" s="26"/>
      <c r="E30" s="27"/>
      <c r="F30" s="28">
        <f>1voor!F30+2voor!F30+3voor!F30+4voor!F30+5voor!F30+6voor!F30+7voor!F30+8voor!F30</f>
        <v>3784</v>
      </c>
      <c r="G30" s="28">
        <f>1voor!G30+2voor!G30+3voor!G30+4voor!G30+5voor!G30+6voor!G30+7voor!G30+8voor!G30</f>
        <v>62289</v>
      </c>
      <c r="H30" s="28">
        <f>1voor!H30+2voor!H30+3voor!H30+4voor!H30+5voor!H30+6voor!H30+7voor!H30+8voor!H30</f>
        <v>131</v>
      </c>
      <c r="I30" s="28">
        <f>1voor!I30+2voor!I30+3voor!I30+4voor!I30+5voor!I30+6voor!I30+7voor!I30+8voor!I30</f>
        <v>15</v>
      </c>
      <c r="J30" s="28">
        <f>1voor!J30+2voor!J30+3voor!J30+4voor!J30+5voor!J30+6voor!J30+7voor!J30+8voor!J30</f>
        <v>111</v>
      </c>
      <c r="K30" s="28">
        <f>1voor!K30+2voor!K30+3voor!K30+4voor!K30+5voor!K30+6voor!K30+7voor!K30+8voor!K30</f>
        <v>2</v>
      </c>
      <c r="L30" s="29">
        <f t="shared" si="0"/>
        <v>0.8625954198473282</v>
      </c>
      <c r="M30" s="47">
        <f t="shared" si="1"/>
        <v>16.46115221987315</v>
      </c>
      <c r="N30" s="32">
        <f t="shared" si="2"/>
        <v>31.46115221987315</v>
      </c>
    </row>
    <row r="31" spans="1:14" s="24" customFormat="1" ht="12.75">
      <c r="A31" s="64"/>
      <c r="B31" s="25" t="s">
        <v>14</v>
      </c>
      <c r="C31" s="26" t="s">
        <v>103</v>
      </c>
      <c r="D31" s="26"/>
      <c r="E31" s="27"/>
      <c r="F31" s="28">
        <f>1voor!F31+2voor!F31+3voor!F31+4voor!F31+5voor!F31+6voor!F31+7voor!F31+8voor!F31</f>
        <v>1565</v>
      </c>
      <c r="G31" s="28">
        <f>1voor!G31+2voor!G31+3voor!G31+4voor!G31+5voor!G31+6voor!G31+7voor!G31+8voor!G31</f>
        <v>21056</v>
      </c>
      <c r="H31" s="28">
        <f>1voor!H31+2voor!H31+3voor!H31+4voor!H31+5voor!H31+6voor!H31+7voor!H31+8voor!H31</f>
        <v>47</v>
      </c>
      <c r="I31" s="28">
        <f>1voor!I31+2voor!I31+3voor!I31+4voor!I31+5voor!I31+6voor!I31+7voor!I31+8voor!I31</f>
        <v>4</v>
      </c>
      <c r="J31" s="28">
        <f>1voor!J31+2voor!J31+3voor!J31+4voor!J31+5voor!J31+6voor!J31+7voor!J31+8voor!J31</f>
        <v>20</v>
      </c>
      <c r="K31" s="28">
        <f>1voor!K31+2voor!K31+3voor!K31+4voor!K31+5voor!K31+6voor!K31+7voor!K31+8voor!K31</f>
        <v>0</v>
      </c>
      <c r="L31" s="29">
        <f t="shared" si="0"/>
        <v>0.425531914893617</v>
      </c>
      <c r="M31" s="47">
        <f t="shared" si="1"/>
        <v>13.454313099041533</v>
      </c>
      <c r="N31" s="32">
        <f t="shared" si="2"/>
        <v>17.454313099041535</v>
      </c>
    </row>
    <row r="32" spans="1:14" s="24" customFormat="1" ht="12.75">
      <c r="A32" s="64"/>
      <c r="B32" s="25" t="s">
        <v>15</v>
      </c>
      <c r="C32" s="26" t="s">
        <v>25</v>
      </c>
      <c r="D32" s="26"/>
      <c r="E32" s="27"/>
      <c r="F32" s="28">
        <f>1voor!F32+2voor!F32+3voor!F32+4voor!F32+5voor!F32+6voor!F32+7voor!F32+8voor!F32</f>
        <v>0</v>
      </c>
      <c r="G32" s="28">
        <f>1voor!G32+2voor!G32+3voor!G32+4voor!G32+5voor!G32+6voor!G32+7voor!G32+8voor!G32</f>
        <v>0</v>
      </c>
      <c r="H32" s="28">
        <f>1voor!H32+2voor!H32+3voor!H32+4voor!H32+5voor!H32+6voor!H32+7voor!H32+8voor!H32</f>
        <v>0</v>
      </c>
      <c r="I32" s="28">
        <f>1voor!I32+2voor!I32+3voor!I32+4voor!I32+5voor!I32+6voor!I32+7voor!I32+8voor!I32</f>
        <v>0</v>
      </c>
      <c r="J32" s="28">
        <f>1voor!J32+2voor!J32+3voor!J32+4voor!J32+5voor!J32+6voor!J32+7voor!J32+8voor!J32</f>
        <v>0</v>
      </c>
      <c r="K32" s="28">
        <f>1voor!K32+2voor!K32+3voor!K32+4voor!K32+5voor!K32+6voor!K32+7voor!K32+8voor!K32</f>
        <v>0</v>
      </c>
      <c r="L32" s="29">
        <f t="shared" si="0"/>
        <v>0</v>
      </c>
      <c r="M32" s="47">
        <f t="shared" si="1"/>
        <v>0</v>
      </c>
      <c r="N32" s="32">
        <f t="shared" si="2"/>
        <v>0</v>
      </c>
    </row>
    <row r="33" spans="1:14" s="24" customFormat="1" ht="13.5" thickBot="1">
      <c r="A33" s="65"/>
      <c r="B33" s="33" t="s">
        <v>16</v>
      </c>
      <c r="C33" s="34" t="s">
        <v>25</v>
      </c>
      <c r="D33" s="34"/>
      <c r="E33" s="35"/>
      <c r="F33" s="36">
        <f>1voor!F33+2voor!F33+3voor!F33+4voor!F33+5voor!F33+6voor!F33+7voor!F33+8voor!F33</f>
        <v>0</v>
      </c>
      <c r="G33" s="36">
        <f>1voor!G33+2voor!G33+3voor!G33+4voor!G33+5voor!G33+6voor!G33+7voor!G33+8voor!G33</f>
        <v>0</v>
      </c>
      <c r="H33" s="36">
        <f>1voor!H33+2voor!H33+3voor!H33+4voor!H33+5voor!H33+6voor!H33+7voor!H33+8voor!H33</f>
        <v>0</v>
      </c>
      <c r="I33" s="36">
        <f>1voor!I33+2voor!I33+3voor!I33+4voor!I33+5voor!I33+6voor!I33+7voor!I33+8voor!I33</f>
        <v>0</v>
      </c>
      <c r="J33" s="36">
        <f>1voor!J33+2voor!J33+3voor!J33+4voor!J33+5voor!J33+6voor!J33+7voor!J33+8voor!J33</f>
        <v>0</v>
      </c>
      <c r="K33" s="36">
        <f>1voor!K33+2voor!K33+3voor!K33+4voor!K33+5voor!K33+6voor!K33+7voor!K33+8voor!K33</f>
        <v>0</v>
      </c>
      <c r="L33" s="37">
        <f t="shared" si="0"/>
        <v>0</v>
      </c>
      <c r="M33" s="48">
        <f t="shared" si="1"/>
        <v>0</v>
      </c>
      <c r="N33" s="39">
        <f t="shared" si="2"/>
        <v>0</v>
      </c>
    </row>
    <row r="34" spans="1:14" s="24" customFormat="1" ht="12.75" customHeight="1">
      <c r="A34" s="63" t="s">
        <v>51</v>
      </c>
      <c r="B34" s="17" t="s">
        <v>11</v>
      </c>
      <c r="C34" s="18" t="s">
        <v>59</v>
      </c>
      <c r="D34" s="18"/>
      <c r="E34" s="19"/>
      <c r="F34" s="20">
        <f>1voor!F34+2voor!F34+3voor!F34+4voor!F34+5voor!F34+6voor!F34+7voor!F34+8voor!F34</f>
        <v>2520</v>
      </c>
      <c r="G34" s="20">
        <f>1voor!G34+2voor!G34+3voor!G34+4voor!G34+5voor!G34+6voor!G34+7voor!G34+8voor!G34</f>
        <v>36208</v>
      </c>
      <c r="H34" s="20">
        <f>1voor!H34+2voor!H34+3voor!H34+4voor!H34+5voor!H34+6voor!H34+7voor!H34+8voor!H34</f>
        <v>79</v>
      </c>
      <c r="I34" s="20">
        <f>1voor!I34+2voor!I34+3voor!I34+4voor!I34+5voor!I34+6voor!I34+7voor!I34+8voor!I34</f>
        <v>5</v>
      </c>
      <c r="J34" s="20">
        <f>1voor!J34+2voor!J34+3voor!J34+4voor!J34+5voor!J34+6voor!J34+7voor!J34+8voor!J34</f>
        <v>35</v>
      </c>
      <c r="K34" s="20">
        <f>1voor!K34+2voor!K34+3voor!K34+4voor!K34+5voor!K34+6voor!K34+7voor!K34+8voor!K34</f>
        <v>0</v>
      </c>
      <c r="L34" s="21">
        <f t="shared" si="0"/>
        <v>0.4430379746835443</v>
      </c>
      <c r="M34" s="49">
        <f t="shared" si="1"/>
        <v>14.368253968253969</v>
      </c>
      <c r="N34" s="46">
        <f t="shared" si="2"/>
        <v>19.368253968253967</v>
      </c>
    </row>
    <row r="35" spans="1:14" s="24" customFormat="1" ht="12.75">
      <c r="A35" s="64"/>
      <c r="B35" s="25" t="s">
        <v>12</v>
      </c>
      <c r="C35" s="26" t="s">
        <v>79</v>
      </c>
      <c r="D35" s="26"/>
      <c r="E35" s="27"/>
      <c r="F35" s="28">
        <f>1voor!F35+2voor!F35+3voor!F35+4voor!F35+5voor!F35+6voor!F35+7voor!F35+8voor!F35</f>
        <v>2531</v>
      </c>
      <c r="G35" s="28">
        <f>1voor!G35+2voor!G35+3voor!G35+4voor!G35+5voor!G35+6voor!G35+7voor!G35+8voor!G35</f>
        <v>43059</v>
      </c>
      <c r="H35" s="28">
        <f>1voor!H35+2voor!H35+3voor!H35+4voor!H35+5voor!H35+6voor!H35+7voor!H35+8voor!H35</f>
        <v>93</v>
      </c>
      <c r="I35" s="28">
        <f>1voor!I35+2voor!I35+3voor!I35+4voor!I35+5voor!I35+6voor!I35+7voor!I35+8voor!I35</f>
        <v>12</v>
      </c>
      <c r="J35" s="28">
        <f>1voor!J35+2voor!J35+3voor!J35+4voor!J35+5voor!J35+6voor!J35+7voor!J35+8voor!J35</f>
        <v>84</v>
      </c>
      <c r="K35" s="28">
        <f>1voor!K35+2voor!K35+3voor!K35+4voor!K35+5voor!K35+6voor!K35+7voor!K35+8voor!K35</f>
        <v>1</v>
      </c>
      <c r="L35" s="29">
        <f t="shared" si="0"/>
        <v>0.9139784946236559</v>
      </c>
      <c r="M35" s="47">
        <f t="shared" si="1"/>
        <v>17.012643224022124</v>
      </c>
      <c r="N35" s="32">
        <f t="shared" si="2"/>
        <v>29.012643224022124</v>
      </c>
    </row>
    <row r="36" spans="1:14" s="24" customFormat="1" ht="12.75">
      <c r="A36" s="64"/>
      <c r="B36" s="25" t="s">
        <v>13</v>
      </c>
      <c r="C36" s="26" t="s">
        <v>36</v>
      </c>
      <c r="D36" s="26"/>
      <c r="E36" s="27"/>
      <c r="F36" s="28">
        <f>1voor!F36+2voor!F36+3voor!F36+4voor!F36+5voor!F36+6voor!F36+7voor!F36+8voor!F36</f>
        <v>2272</v>
      </c>
      <c r="G36" s="28">
        <f>1voor!G36+2voor!G36+3voor!G36+4voor!G36+5voor!G36+6voor!G36+7voor!G36+8voor!G36</f>
        <v>36146</v>
      </c>
      <c r="H36" s="28">
        <f>1voor!H36+2voor!H36+3voor!H36+4voor!H36+5voor!H36+6voor!H36+7voor!H36+8voor!H36</f>
        <v>77</v>
      </c>
      <c r="I36" s="28">
        <f>1voor!I36+2voor!I36+3voor!I36+4voor!I36+5voor!I36+6voor!I36+7voor!I36+8voor!I36</f>
        <v>11</v>
      </c>
      <c r="J36" s="28">
        <f>1voor!J36+2voor!J36+3voor!J36+4voor!J36+5voor!J36+6voor!J36+7voor!J36+8voor!J36</f>
        <v>39</v>
      </c>
      <c r="K36" s="28">
        <f>1voor!K36+2voor!K36+3voor!K36+4voor!K36+5voor!K36+6voor!K36+7voor!K36+8voor!K36</f>
        <v>0</v>
      </c>
      <c r="L36" s="29">
        <f aca="true" t="shared" si="3" ref="L36:L63">IF(F36&lt;&gt;0,(J36+K36)/H36,0)</f>
        <v>0.5064935064935064</v>
      </c>
      <c r="M36" s="47">
        <f aca="true" t="shared" si="4" ref="M36:M63">IF(F36&lt;&gt;0,G36/F36,0)</f>
        <v>15.909330985915492</v>
      </c>
      <c r="N36" s="32">
        <f aca="true" t="shared" si="5" ref="N36:N63">M36+I36</f>
        <v>26.909330985915492</v>
      </c>
    </row>
    <row r="37" spans="1:14" s="24" customFormat="1" ht="12.75">
      <c r="A37" s="64"/>
      <c r="B37" s="25" t="s">
        <v>14</v>
      </c>
      <c r="C37" s="26" t="s">
        <v>94</v>
      </c>
      <c r="D37" s="26"/>
      <c r="E37" s="27"/>
      <c r="F37" s="28">
        <f>1voor!F37+2voor!F37+3voor!F37+4voor!F37+5voor!F37+6voor!F37+7voor!F37+8voor!F37</f>
        <v>2265</v>
      </c>
      <c r="G37" s="28">
        <f>1voor!G37+2voor!G37+3voor!G37+4voor!G37+5voor!G37+6voor!G37+7voor!G37+8voor!G37</f>
        <v>31818</v>
      </c>
      <c r="H37" s="28">
        <f>1voor!H37+2voor!H37+3voor!H37+4voor!H37+5voor!H37+6voor!H37+7voor!H37+8voor!H37</f>
        <v>72</v>
      </c>
      <c r="I37" s="28">
        <f>1voor!I37+2voor!I37+3voor!I37+4voor!I37+5voor!I37+6voor!I37+7voor!I37+8voor!I37</f>
        <v>2</v>
      </c>
      <c r="J37" s="28">
        <f>1voor!J37+2voor!J37+3voor!J37+4voor!J37+5voor!J37+6voor!J37+7voor!J37+8voor!J37</f>
        <v>38</v>
      </c>
      <c r="K37" s="28">
        <f>1voor!K37+2voor!K37+3voor!K37+4voor!K37+5voor!K37+6voor!K37+7voor!K37+8voor!K37</f>
        <v>0</v>
      </c>
      <c r="L37" s="29">
        <f t="shared" si="3"/>
        <v>0.5277777777777778</v>
      </c>
      <c r="M37" s="47">
        <f t="shared" si="4"/>
        <v>14.047682119205298</v>
      </c>
      <c r="N37" s="32">
        <f t="shared" si="5"/>
        <v>16.047682119205298</v>
      </c>
    </row>
    <row r="38" spans="1:14" s="24" customFormat="1" ht="12.75">
      <c r="A38" s="64"/>
      <c r="B38" s="25" t="s">
        <v>15</v>
      </c>
      <c r="C38" s="26" t="s">
        <v>104</v>
      </c>
      <c r="D38" s="26"/>
      <c r="E38" s="27"/>
      <c r="F38" s="28">
        <f>1voor!F38+2voor!F38+3voor!F38+4voor!F38+5voor!F38+6voor!F38+7voor!F38+8voor!F38</f>
        <v>1388</v>
      </c>
      <c r="G38" s="28">
        <f>1voor!G38+2voor!G38+3voor!G38+4voor!G38+5voor!G38+6voor!G38+7voor!G38+8voor!G38</f>
        <v>20908</v>
      </c>
      <c r="H38" s="28">
        <f>1voor!H38+2voor!H38+3voor!H38+4voor!H38+5voor!H38+6voor!H38+7voor!H38+8voor!H38</f>
        <v>44</v>
      </c>
      <c r="I38" s="28">
        <f>1voor!I38+2voor!I38+3voor!I38+4voor!I38+5voor!I38+6voor!I38+7voor!I38+8voor!I38</f>
        <v>5</v>
      </c>
      <c r="J38" s="28">
        <f>1voor!J38+2voor!J38+3voor!J38+4voor!J38+5voor!J38+6voor!J38+7voor!J38+8voor!J38</f>
        <v>27</v>
      </c>
      <c r="K38" s="28">
        <f>1voor!K38+2voor!K38+3voor!K38+4voor!K38+5voor!K38+6voor!K38+7voor!K38+8voor!K38</f>
        <v>0</v>
      </c>
      <c r="L38" s="29">
        <f t="shared" si="3"/>
        <v>0.6136363636363636</v>
      </c>
      <c r="M38" s="47">
        <f t="shared" si="4"/>
        <v>15.063400576368876</v>
      </c>
      <c r="N38" s="32">
        <f t="shared" si="5"/>
        <v>20.063400576368878</v>
      </c>
    </row>
    <row r="39" spans="1:14" s="24" customFormat="1" ht="13.5" thickBot="1">
      <c r="A39" s="65"/>
      <c r="B39" s="33" t="s">
        <v>16</v>
      </c>
      <c r="C39" s="34" t="s">
        <v>25</v>
      </c>
      <c r="D39" s="34"/>
      <c r="E39" s="35"/>
      <c r="F39" s="36">
        <f>1voor!F39+2voor!F39+3voor!F39+4voor!F39+5voor!F39+6voor!F39+7voor!F39+8voor!F39</f>
        <v>0</v>
      </c>
      <c r="G39" s="36">
        <f>1voor!G39+2voor!G39+3voor!G39+4voor!G39+5voor!G39+6voor!G39+7voor!G39+8voor!G39</f>
        <v>0</v>
      </c>
      <c r="H39" s="36">
        <f>1voor!H39+2voor!H39+3voor!H39+4voor!H39+5voor!H39+6voor!H39+7voor!H39+8voor!H39</f>
        <v>0</v>
      </c>
      <c r="I39" s="36">
        <f>1voor!I39+2voor!I39+3voor!I39+4voor!I39+5voor!I39+6voor!I39+7voor!I39+8voor!I39</f>
        <v>0</v>
      </c>
      <c r="J39" s="36">
        <f>1voor!J39+2voor!J39+3voor!J39+4voor!J39+5voor!J39+6voor!J39+7voor!J39+8voor!J39</f>
        <v>0</v>
      </c>
      <c r="K39" s="36">
        <f>1voor!K39+2voor!K39+3voor!K39+4voor!K39+5voor!K39+6voor!K39+7voor!K39+8voor!K39</f>
        <v>0</v>
      </c>
      <c r="L39" s="37">
        <f t="shared" si="3"/>
        <v>0</v>
      </c>
      <c r="M39" s="48">
        <f t="shared" si="4"/>
        <v>0</v>
      </c>
      <c r="N39" s="39">
        <f t="shared" si="5"/>
        <v>0</v>
      </c>
    </row>
    <row r="40" spans="1:14" s="24" customFormat="1" ht="12.75" customHeight="1">
      <c r="A40" s="63" t="s">
        <v>52</v>
      </c>
      <c r="B40" s="17" t="s">
        <v>11</v>
      </c>
      <c r="C40" s="18" t="s">
        <v>29</v>
      </c>
      <c r="D40" s="18"/>
      <c r="E40" s="19"/>
      <c r="F40" s="20">
        <f>1voor!F40+2voor!F40+3voor!F40+4voor!F40+5voor!F40+6voor!F40+7voor!F40+8voor!F40</f>
        <v>2083</v>
      </c>
      <c r="G40" s="20">
        <f>1voor!G40+2voor!G40+3voor!G40+4voor!G40+5voor!G40+6voor!G40+7voor!G40+8voor!G40</f>
        <v>40819</v>
      </c>
      <c r="H40" s="20">
        <f>1voor!H40+2voor!H40+3voor!H40+4voor!H40+5voor!H40+6voor!H40+7voor!H40+8voor!H40</f>
        <v>83</v>
      </c>
      <c r="I40" s="20">
        <f>1voor!I40+2voor!I40+3voor!I40+4voor!I40+5voor!I40+6voor!I40+7voor!I40+8voor!I40</f>
        <v>21</v>
      </c>
      <c r="J40" s="20">
        <f>1voor!J40+2voor!J40+3voor!J40+4voor!J40+5voor!J40+6voor!J40+7voor!J40+8voor!J40</f>
        <v>81</v>
      </c>
      <c r="K40" s="20">
        <f>1voor!K40+2voor!K40+3voor!K40+4voor!K40+5voor!K40+6voor!K40+7voor!K40+8voor!K40</f>
        <v>5</v>
      </c>
      <c r="L40" s="21">
        <f t="shared" si="3"/>
        <v>1.036144578313253</v>
      </c>
      <c r="M40" s="49">
        <f t="shared" si="4"/>
        <v>19.596255400864138</v>
      </c>
      <c r="N40" s="46">
        <f t="shared" si="5"/>
        <v>40.59625540086414</v>
      </c>
    </row>
    <row r="41" spans="1:14" s="24" customFormat="1" ht="12.75">
      <c r="A41" s="64"/>
      <c r="B41" s="25" t="s">
        <v>12</v>
      </c>
      <c r="C41" s="26" t="s">
        <v>37</v>
      </c>
      <c r="D41" s="26"/>
      <c r="E41" s="27"/>
      <c r="F41" s="28">
        <f>1voor!F41+2voor!F41+3voor!F41+4voor!F41+5voor!F41+6voor!F41+7voor!F41+8voor!F41</f>
        <v>2812</v>
      </c>
      <c r="G41" s="28">
        <f>1voor!G41+2voor!G41+3voor!G41+4voor!G41+5voor!G41+6voor!G41+7voor!G41+8voor!G41</f>
        <v>50354</v>
      </c>
      <c r="H41" s="28">
        <f>1voor!H41+2voor!H41+3voor!H41+4voor!H41+5voor!H41+6voor!H41+7voor!H41+8voor!H41</f>
        <v>106</v>
      </c>
      <c r="I41" s="28">
        <f>1voor!I41+2voor!I41+3voor!I41+4voor!I41+5voor!I41+6voor!I41+7voor!I41+8voor!I41</f>
        <v>20</v>
      </c>
      <c r="J41" s="28">
        <f>1voor!J41+2voor!J41+3voor!J41+4voor!J41+5voor!J41+6voor!J41+7voor!J41+8voor!J41</f>
        <v>107</v>
      </c>
      <c r="K41" s="28">
        <f>1voor!K41+2voor!K41+3voor!K41+4voor!K41+5voor!K41+6voor!K41+7voor!K41+8voor!K41</f>
        <v>1</v>
      </c>
      <c r="L41" s="29">
        <f t="shared" si="3"/>
        <v>1.0188679245283019</v>
      </c>
      <c r="M41" s="47">
        <f t="shared" si="4"/>
        <v>17.90682788051209</v>
      </c>
      <c r="N41" s="32">
        <f t="shared" si="5"/>
        <v>37.90682788051209</v>
      </c>
    </row>
    <row r="42" spans="1:14" s="24" customFormat="1" ht="12.75">
      <c r="A42" s="64"/>
      <c r="B42" s="25" t="s">
        <v>13</v>
      </c>
      <c r="C42" s="26" t="s">
        <v>30</v>
      </c>
      <c r="D42" s="26"/>
      <c r="E42" s="27"/>
      <c r="F42" s="28">
        <f>1voor!F42+2voor!F42+3voor!F42+4voor!F42+5voor!F42+6voor!F42+7voor!F42+8voor!F42</f>
        <v>2729</v>
      </c>
      <c r="G42" s="28">
        <f>1voor!G42+2voor!G42+3voor!G42+4voor!G42+5voor!G42+6voor!G42+7voor!G42+8voor!G42</f>
        <v>38071</v>
      </c>
      <c r="H42" s="28">
        <f>1voor!H42+2voor!H42+3voor!H42+4voor!H42+5voor!H42+6voor!H42+7voor!H42+8voor!H42</f>
        <v>86</v>
      </c>
      <c r="I42" s="28">
        <f>1voor!I42+2voor!I42+3voor!I42+4voor!I42+5voor!I42+6voor!I42+7voor!I42+8voor!I42</f>
        <v>6</v>
      </c>
      <c r="J42" s="28">
        <f>1voor!J42+2voor!J42+3voor!J42+4voor!J42+5voor!J42+6voor!J42+7voor!J42+8voor!J42</f>
        <v>28</v>
      </c>
      <c r="K42" s="28">
        <f>1voor!K42+2voor!K42+3voor!K42+4voor!K42+5voor!K42+6voor!K42+7voor!K42+8voor!K42</f>
        <v>1</v>
      </c>
      <c r="L42" s="29">
        <f t="shared" si="3"/>
        <v>0.3372093023255814</v>
      </c>
      <c r="M42" s="47">
        <f t="shared" si="4"/>
        <v>13.950531330157567</v>
      </c>
      <c r="N42" s="32">
        <f t="shared" si="5"/>
        <v>19.950531330157567</v>
      </c>
    </row>
    <row r="43" spans="1:14" s="24" customFormat="1" ht="12.75">
      <c r="A43" s="64"/>
      <c r="B43" s="25" t="s">
        <v>14</v>
      </c>
      <c r="C43" s="26" t="s">
        <v>88</v>
      </c>
      <c r="D43" s="26"/>
      <c r="E43" s="27"/>
      <c r="F43" s="28">
        <f>1voor!F43+2voor!F43+3voor!F43+4voor!F43+5voor!F43+6voor!F43+7voor!F43+8voor!F43</f>
        <v>1835</v>
      </c>
      <c r="G43" s="28">
        <f>1voor!G43+2voor!G43+3voor!G43+4voor!G43+5voor!G43+6voor!G43+7voor!G43+8voor!G43</f>
        <v>27017</v>
      </c>
      <c r="H43" s="28">
        <f>1voor!H43+2voor!H43+3voor!H43+4voor!H43+5voor!H43+6voor!H43+7voor!H43+8voor!H43</f>
        <v>59</v>
      </c>
      <c r="I43" s="28">
        <f>1voor!I43+2voor!I43+3voor!I43+4voor!I43+5voor!I43+6voor!I43+7voor!I43+8voor!I43</f>
        <v>8</v>
      </c>
      <c r="J43" s="28">
        <f>1voor!J43+2voor!J43+3voor!J43+4voor!J43+5voor!J43+6voor!J43+7voor!J43+8voor!J43</f>
        <v>35</v>
      </c>
      <c r="K43" s="28">
        <f>1voor!K43+2voor!K43+3voor!K43+4voor!K43+5voor!K43+6voor!K43+7voor!K43+8voor!K43</f>
        <v>0</v>
      </c>
      <c r="L43" s="29">
        <f t="shared" si="3"/>
        <v>0.5932203389830508</v>
      </c>
      <c r="M43" s="47">
        <f t="shared" si="4"/>
        <v>14.72316076294278</v>
      </c>
      <c r="N43" s="32">
        <f t="shared" si="5"/>
        <v>22.72316076294278</v>
      </c>
    </row>
    <row r="44" spans="1:14" s="24" customFormat="1" ht="12.75">
      <c r="A44" s="64"/>
      <c r="B44" s="25" t="s">
        <v>15</v>
      </c>
      <c r="C44" s="26" t="s">
        <v>25</v>
      </c>
      <c r="D44" s="26"/>
      <c r="E44" s="27"/>
      <c r="F44" s="28">
        <f>1voor!F44+2voor!F44+3voor!F44+4voor!F44+5voor!F44+6voor!F44+7voor!F44+8voor!F44</f>
        <v>0</v>
      </c>
      <c r="G44" s="28">
        <f>1voor!G44+2voor!G44+3voor!G44+4voor!G44+5voor!G44+6voor!G44+7voor!G44+8voor!G44</f>
        <v>0</v>
      </c>
      <c r="H44" s="28">
        <f>1voor!H44+2voor!H44+3voor!H44+4voor!H44+5voor!H44+6voor!H44+7voor!H44+8voor!H44</f>
        <v>0</v>
      </c>
      <c r="I44" s="28">
        <f>1voor!I44+2voor!I44+3voor!I44+4voor!I44+5voor!I44+6voor!I44+7voor!I44+8voor!I44</f>
        <v>0</v>
      </c>
      <c r="J44" s="28">
        <f>1voor!J44+2voor!J44+3voor!J44+4voor!J44+5voor!J44+6voor!J44+7voor!J44+8voor!J44</f>
        <v>0</v>
      </c>
      <c r="K44" s="28">
        <f>1voor!K44+2voor!K44+3voor!K44+4voor!K44+5voor!K44+6voor!K44+7voor!K44+8voor!K44</f>
        <v>0</v>
      </c>
      <c r="L44" s="29">
        <f t="shared" si="3"/>
        <v>0</v>
      </c>
      <c r="M44" s="47">
        <f t="shared" si="4"/>
        <v>0</v>
      </c>
      <c r="N44" s="32">
        <f t="shared" si="5"/>
        <v>0</v>
      </c>
    </row>
    <row r="45" spans="1:14" s="24" customFormat="1" ht="13.5" thickBot="1">
      <c r="A45" s="65"/>
      <c r="B45" s="33" t="s">
        <v>16</v>
      </c>
      <c r="C45" s="34" t="s">
        <v>25</v>
      </c>
      <c r="D45" s="34"/>
      <c r="E45" s="35"/>
      <c r="F45" s="36">
        <f>1voor!F45+2voor!F45+3voor!F45+4voor!F45+5voor!F45+6voor!F45+7voor!F45+8voor!F45</f>
        <v>0</v>
      </c>
      <c r="G45" s="36">
        <f>1voor!G45+2voor!G45+3voor!G45+4voor!G45+5voor!G45+6voor!G45+7voor!G45+8voor!G45</f>
        <v>0</v>
      </c>
      <c r="H45" s="36">
        <f>1voor!H45+2voor!H45+3voor!H45+4voor!H45+5voor!H45+6voor!H45+7voor!H45+8voor!H45</f>
        <v>0</v>
      </c>
      <c r="I45" s="36">
        <f>1voor!I45+2voor!I45+3voor!I45+4voor!I45+5voor!I45+6voor!I45+7voor!I45+8voor!I45</f>
        <v>0</v>
      </c>
      <c r="J45" s="36">
        <f>1voor!J45+2voor!J45+3voor!J45+4voor!J45+5voor!J45+6voor!J45+7voor!J45+8voor!J45</f>
        <v>0</v>
      </c>
      <c r="K45" s="36">
        <f>1voor!K45+2voor!K45+3voor!K45+4voor!K45+5voor!K45+6voor!K45+7voor!K45+8voor!K45</f>
        <v>0</v>
      </c>
      <c r="L45" s="37">
        <f t="shared" si="3"/>
        <v>0</v>
      </c>
      <c r="M45" s="48">
        <f t="shared" si="4"/>
        <v>0</v>
      </c>
      <c r="N45" s="39">
        <f t="shared" si="5"/>
        <v>0</v>
      </c>
    </row>
    <row r="46" spans="1:14" s="24" customFormat="1" ht="12.75" customHeight="1">
      <c r="A46" s="63" t="s">
        <v>53</v>
      </c>
      <c r="B46" s="17" t="s">
        <v>11</v>
      </c>
      <c r="C46" s="18" t="s">
        <v>31</v>
      </c>
      <c r="D46" s="18"/>
      <c r="E46" s="19"/>
      <c r="F46" s="20">
        <f>1voor!F46+2voor!F46+3voor!F46+4voor!F46+5voor!F46+6voor!F46+7voor!F46+8voor!F46</f>
        <v>3517</v>
      </c>
      <c r="G46" s="20">
        <f>1voor!G46+2voor!G46+3voor!G46+4voor!G46+5voor!G46+6voor!G46+7voor!G46+8voor!G46</f>
        <v>56131</v>
      </c>
      <c r="H46" s="20">
        <f>1voor!H46+2voor!H46+3voor!H46+4voor!H46+5voor!H46+6voor!H46+7voor!H46+8voor!H46</f>
        <v>121</v>
      </c>
      <c r="I46" s="20">
        <f>1voor!I46+2voor!I46+3voor!I46+4voor!I46+5voor!I46+6voor!I46+7voor!I46+8voor!I46</f>
        <v>21</v>
      </c>
      <c r="J46" s="20">
        <f>1voor!J46+2voor!J46+3voor!J46+4voor!J46+5voor!J46+6voor!J46+7voor!J46+8voor!J46</f>
        <v>68</v>
      </c>
      <c r="K46" s="20">
        <f>1voor!K46+2voor!K46+3voor!K46+4voor!K46+5voor!K46+6voor!K46+7voor!K46+8voor!K46</f>
        <v>2</v>
      </c>
      <c r="L46" s="21">
        <f t="shared" si="3"/>
        <v>0.5785123966942148</v>
      </c>
      <c r="M46" s="49">
        <f t="shared" si="4"/>
        <v>15.959909013363662</v>
      </c>
      <c r="N46" s="46">
        <f t="shared" si="5"/>
        <v>36.959909013363664</v>
      </c>
    </row>
    <row r="47" spans="1:14" s="24" customFormat="1" ht="12.75">
      <c r="A47" s="64"/>
      <c r="B47" s="25" t="s">
        <v>12</v>
      </c>
      <c r="C47" s="26" t="s">
        <v>33</v>
      </c>
      <c r="D47" s="26"/>
      <c r="E47" s="27"/>
      <c r="F47" s="28">
        <f>1voor!F47+2voor!F47+3voor!F47+4voor!F47+5voor!F47+6voor!F47+7voor!F47+8voor!F47</f>
        <v>2055</v>
      </c>
      <c r="G47" s="28">
        <f>1voor!G47+2voor!G47+3voor!G47+4voor!G47+5voor!G47+6voor!G47+7voor!G47+8voor!G47</f>
        <v>34171</v>
      </c>
      <c r="H47" s="28">
        <f>1voor!H47+2voor!H47+3voor!H47+4voor!H47+5voor!H47+6voor!H47+7voor!H47+8voor!H47</f>
        <v>72</v>
      </c>
      <c r="I47" s="28">
        <f>1voor!I47+2voor!I47+3voor!I47+4voor!I47+5voor!I47+6voor!I47+7voor!I47+8voor!I47</f>
        <v>11</v>
      </c>
      <c r="J47" s="28">
        <f>1voor!J47+2voor!J47+3voor!J47+4voor!J47+5voor!J47+6voor!J47+7voor!J47+8voor!J47</f>
        <v>50</v>
      </c>
      <c r="K47" s="28">
        <f>1voor!K47+2voor!K47+3voor!K47+4voor!K47+5voor!K47+6voor!K47+7voor!K47+8voor!K47</f>
        <v>2</v>
      </c>
      <c r="L47" s="29">
        <f t="shared" si="3"/>
        <v>0.7222222222222222</v>
      </c>
      <c r="M47" s="47">
        <f t="shared" si="4"/>
        <v>16.62822384428224</v>
      </c>
      <c r="N47" s="32">
        <f t="shared" si="5"/>
        <v>27.62822384428224</v>
      </c>
    </row>
    <row r="48" spans="1:14" s="24" customFormat="1" ht="12.75">
      <c r="A48" s="64"/>
      <c r="B48" s="25" t="s">
        <v>13</v>
      </c>
      <c r="C48" s="26" t="s">
        <v>34</v>
      </c>
      <c r="D48" s="26"/>
      <c r="E48" s="27"/>
      <c r="F48" s="28">
        <f>1voor!F48+2voor!F48+3voor!F48+4voor!F48+5voor!F48+6voor!F48+7voor!F48+8voor!F48</f>
        <v>3688</v>
      </c>
      <c r="G48" s="28">
        <f>1voor!G48+2voor!G48+3voor!G48+4voor!G48+5voor!G48+6voor!G48+7voor!G48+8voor!G48</f>
        <v>59981</v>
      </c>
      <c r="H48" s="28">
        <f>1voor!H48+2voor!H48+3voor!H48+4voor!H48+5voor!H48+6voor!H48+7voor!H48+8voor!H48</f>
        <v>125</v>
      </c>
      <c r="I48" s="28">
        <f>1voor!I48+2voor!I48+3voor!I48+4voor!I48+5voor!I48+6voor!I48+7voor!I48+8voor!I48</f>
        <v>24</v>
      </c>
      <c r="J48" s="28">
        <f>1voor!J48+2voor!J48+3voor!J48+4voor!J48+5voor!J48+6voor!J48+7voor!J48+8voor!J48</f>
        <v>85</v>
      </c>
      <c r="K48" s="28">
        <f>1voor!K48+2voor!K48+3voor!K48+4voor!K48+5voor!K48+6voor!K48+7voor!K48+8voor!K48</f>
        <v>3</v>
      </c>
      <c r="L48" s="29">
        <f t="shared" si="3"/>
        <v>0.704</v>
      </c>
      <c r="M48" s="47">
        <f t="shared" si="4"/>
        <v>16.26382863340564</v>
      </c>
      <c r="N48" s="32">
        <f t="shared" si="5"/>
        <v>40.26382863340564</v>
      </c>
    </row>
    <row r="49" spans="1:14" s="24" customFormat="1" ht="12.75">
      <c r="A49" s="64"/>
      <c r="B49" s="25" t="s">
        <v>14</v>
      </c>
      <c r="C49" s="26" t="s">
        <v>109</v>
      </c>
      <c r="D49" s="26"/>
      <c r="E49" s="27"/>
      <c r="F49" s="28">
        <f>1voor!F49+2voor!F49+3voor!F49+4voor!F49+5voor!F49+6voor!F49+7voor!F49+8voor!F49</f>
        <v>867</v>
      </c>
      <c r="G49" s="28">
        <f>1voor!G49+2voor!G49+3voor!G49+4voor!G49+5voor!G49+6voor!G49+7voor!G49+8voor!G49</f>
        <v>12082</v>
      </c>
      <c r="H49" s="28">
        <f>1voor!H49+2voor!H49+3voor!H49+4voor!H49+5voor!H49+6voor!H49+7voor!H49+8voor!H49</f>
        <v>27</v>
      </c>
      <c r="I49" s="28">
        <f>1voor!I49+2voor!I49+3voor!I49+4voor!I49+5voor!I49+6voor!I49+7voor!I49+8voor!I49</f>
        <v>3</v>
      </c>
      <c r="J49" s="28">
        <f>1voor!J49+2voor!J49+3voor!J49+4voor!J49+5voor!J49+6voor!J49+7voor!J49+8voor!J49</f>
        <v>13</v>
      </c>
      <c r="K49" s="28">
        <f>1voor!K49+2voor!K49+3voor!K49+4voor!K49+5voor!K49+6voor!K49+7voor!K49+8voor!K49</f>
        <v>0</v>
      </c>
      <c r="L49" s="29">
        <f t="shared" si="3"/>
        <v>0.48148148148148145</v>
      </c>
      <c r="M49" s="47">
        <f t="shared" si="4"/>
        <v>13.935409457900807</v>
      </c>
      <c r="N49" s="32">
        <f t="shared" si="5"/>
        <v>16.935409457900807</v>
      </c>
    </row>
    <row r="50" spans="1:14" s="24" customFormat="1" ht="12.75">
      <c r="A50" s="64"/>
      <c r="B50" s="25" t="s">
        <v>15</v>
      </c>
      <c r="C50" s="26" t="s">
        <v>25</v>
      </c>
      <c r="D50" s="26"/>
      <c r="E50" s="27"/>
      <c r="F50" s="28">
        <f>1voor!F50+2voor!F50+3voor!F50+4voor!F50+5voor!F50+6voor!F50+7voor!F50+8voor!F50</f>
        <v>0</v>
      </c>
      <c r="G50" s="28">
        <f>1voor!G50+2voor!G50+3voor!G50+4voor!G50+5voor!G50+6voor!G50+7voor!G50+8voor!G50</f>
        <v>0</v>
      </c>
      <c r="H50" s="28">
        <f>1voor!H50+2voor!H50+3voor!H50+4voor!H50+5voor!H50+6voor!H50+7voor!H50+8voor!H50</f>
        <v>0</v>
      </c>
      <c r="I50" s="28">
        <f>1voor!I50+2voor!I50+3voor!I50+4voor!I50+5voor!I50+6voor!I50+7voor!I50+8voor!I50</f>
        <v>0</v>
      </c>
      <c r="J50" s="28">
        <f>1voor!J50+2voor!J50+3voor!J50+4voor!J50+5voor!J50+6voor!J50+7voor!J50+8voor!J50</f>
        <v>0</v>
      </c>
      <c r="K50" s="28">
        <f>1voor!K50+2voor!K50+3voor!K50+4voor!K50+5voor!K50+6voor!K50+7voor!K50+8voor!K50</f>
        <v>0</v>
      </c>
      <c r="L50" s="29">
        <f t="shared" si="3"/>
        <v>0</v>
      </c>
      <c r="M50" s="47">
        <f t="shared" si="4"/>
        <v>0</v>
      </c>
      <c r="N50" s="32">
        <f t="shared" si="5"/>
        <v>0</v>
      </c>
    </row>
    <row r="51" spans="1:14" s="24" customFormat="1" ht="13.5" thickBot="1">
      <c r="A51" s="65"/>
      <c r="B51" s="33" t="s">
        <v>16</v>
      </c>
      <c r="C51" s="34" t="s">
        <v>25</v>
      </c>
      <c r="D51" s="34"/>
      <c r="E51" s="35"/>
      <c r="F51" s="36">
        <f>1voor!F51+2voor!F51+3voor!F51+4voor!F51+5voor!F51+6voor!F51+7voor!F51+8voor!F51</f>
        <v>0</v>
      </c>
      <c r="G51" s="36">
        <f>1voor!G51+2voor!G51+3voor!G51+4voor!G51+5voor!G51+6voor!G51+7voor!G51+8voor!G51</f>
        <v>0</v>
      </c>
      <c r="H51" s="36">
        <f>1voor!H51+2voor!H51+3voor!H51+4voor!H51+5voor!H51+6voor!H51+7voor!H51+8voor!H51</f>
        <v>0</v>
      </c>
      <c r="I51" s="36">
        <f>1voor!I51+2voor!I51+3voor!I51+4voor!I51+5voor!I51+6voor!I51+7voor!I51+8voor!I51</f>
        <v>0</v>
      </c>
      <c r="J51" s="36">
        <f>1voor!J51+2voor!J51+3voor!J51+4voor!J51+5voor!J51+6voor!J51+7voor!J51+8voor!J51</f>
        <v>0</v>
      </c>
      <c r="K51" s="36">
        <f>1voor!K51+2voor!K51+3voor!K51+4voor!K51+5voor!K51+6voor!K51+7voor!K51+8voor!K51</f>
        <v>0</v>
      </c>
      <c r="L51" s="37">
        <f t="shared" si="3"/>
        <v>0</v>
      </c>
      <c r="M51" s="48">
        <f t="shared" si="4"/>
        <v>0</v>
      </c>
      <c r="N51" s="39">
        <f t="shared" si="5"/>
        <v>0</v>
      </c>
    </row>
    <row r="52" spans="1:14" s="24" customFormat="1" ht="12.75" customHeight="1">
      <c r="A52" s="63" t="s">
        <v>54</v>
      </c>
      <c r="B52" s="17" t="s">
        <v>11</v>
      </c>
      <c r="C52" s="18" t="s">
        <v>57</v>
      </c>
      <c r="D52" s="18"/>
      <c r="E52" s="19"/>
      <c r="F52" s="20">
        <f>1voor!F52+2voor!F52+3voor!F52+4voor!F52+5voor!F52+6voor!F52+7voor!F52+8voor!F52</f>
        <v>3254</v>
      </c>
      <c r="G52" s="20">
        <f>1voor!G52+2voor!G52+3voor!G52+4voor!G52+5voor!G52+6voor!G52+7voor!G52+8voor!G52</f>
        <v>47326</v>
      </c>
      <c r="H52" s="20">
        <f>1voor!H52+2voor!H52+3voor!H52+4voor!H52+5voor!H52+6voor!H52+7voor!H52+8voor!H52</f>
        <v>105</v>
      </c>
      <c r="I52" s="20">
        <f>1voor!I52+2voor!I52+3voor!I52+4voor!I52+5voor!I52+6voor!I52+7voor!I52+8voor!I52</f>
        <v>11</v>
      </c>
      <c r="J52" s="20">
        <f>1voor!J52+2voor!J52+3voor!J52+4voor!J52+5voor!J52+6voor!J52+7voor!J52+8voor!J52</f>
        <v>36</v>
      </c>
      <c r="K52" s="20">
        <f>1voor!K52+2voor!K52+3voor!K52+4voor!K52+5voor!K52+6voor!K52+7voor!K52+8voor!K52</f>
        <v>1</v>
      </c>
      <c r="L52" s="21">
        <f t="shared" si="3"/>
        <v>0.3523809523809524</v>
      </c>
      <c r="M52" s="49">
        <f t="shared" si="4"/>
        <v>14.543945912722803</v>
      </c>
      <c r="N52" s="46">
        <f t="shared" si="5"/>
        <v>25.543945912722805</v>
      </c>
    </row>
    <row r="53" spans="1:14" s="24" customFormat="1" ht="12.75">
      <c r="A53" s="64"/>
      <c r="B53" s="25" t="s">
        <v>12</v>
      </c>
      <c r="C53" s="26" t="s">
        <v>48</v>
      </c>
      <c r="D53" s="26"/>
      <c r="E53" s="27"/>
      <c r="F53" s="28">
        <f>1voor!F53+2voor!F53+3voor!F53+4voor!F53+5voor!F53+6voor!F53+7voor!F53+8voor!F53</f>
        <v>1555</v>
      </c>
      <c r="G53" s="28">
        <f>1voor!G53+2voor!G53+3voor!G53+4voor!G53+5voor!G53+6voor!G53+7voor!G53+8voor!G53</f>
        <v>33805</v>
      </c>
      <c r="H53" s="28">
        <f>1voor!H53+2voor!H53+3voor!H53+4voor!H53+5voor!H53+6voor!H53+7voor!H53+8voor!H53</f>
        <v>68</v>
      </c>
      <c r="I53" s="28">
        <f>1voor!I53+2voor!I53+3voor!I53+4voor!I53+5voor!I53+6voor!I53+7voor!I53+8voor!I53</f>
        <v>23</v>
      </c>
      <c r="J53" s="28">
        <f>1voor!J53+2voor!J53+3voor!J53+4voor!J53+5voor!J53+6voor!J53+7voor!J53+8voor!J53</f>
        <v>112</v>
      </c>
      <c r="K53" s="28">
        <f>1voor!K53+2voor!K53+3voor!K53+4voor!K53+5voor!K53+6voor!K53+7voor!K53+8voor!K53</f>
        <v>1</v>
      </c>
      <c r="L53" s="29">
        <f t="shared" si="3"/>
        <v>1.661764705882353</v>
      </c>
      <c r="M53" s="47">
        <f t="shared" si="4"/>
        <v>21.739549839228296</v>
      </c>
      <c r="N53" s="32">
        <f t="shared" si="5"/>
        <v>44.739549839228296</v>
      </c>
    </row>
    <row r="54" spans="1:14" s="24" customFormat="1" ht="12.75">
      <c r="A54" s="64"/>
      <c r="B54" s="25" t="s">
        <v>13</v>
      </c>
      <c r="C54" s="26" t="s">
        <v>56</v>
      </c>
      <c r="D54" s="26"/>
      <c r="E54" s="27"/>
      <c r="F54" s="28">
        <f>1voor!F54+2voor!F54+3voor!F54+4voor!F54+5voor!F54+6voor!F54+7voor!F54+8voor!F54</f>
        <v>3363</v>
      </c>
      <c r="G54" s="28">
        <f>1voor!G54+2voor!G54+3voor!G54+4voor!G54+5voor!G54+6voor!G54+7voor!G54+8voor!G54</f>
        <v>52767</v>
      </c>
      <c r="H54" s="28">
        <f>1voor!H54+2voor!H54+3voor!H54+4voor!H54+5voor!H54+6voor!H54+7voor!H54+8voor!H54</f>
        <v>113</v>
      </c>
      <c r="I54" s="28">
        <f>1voor!I54+2voor!I54+3voor!I54+4voor!I54+5voor!I54+6voor!I54+7voor!I54+8voor!I54</f>
        <v>16</v>
      </c>
      <c r="J54" s="28">
        <f>1voor!J54+2voor!J54+3voor!J54+4voor!J54+5voor!J54+6voor!J54+7voor!J54+8voor!J54</f>
        <v>78</v>
      </c>
      <c r="K54" s="28">
        <f>1voor!K54+2voor!K54+3voor!K54+4voor!K54+5voor!K54+6voor!K54+7voor!K54+8voor!K54</f>
        <v>2</v>
      </c>
      <c r="L54" s="29">
        <f t="shared" si="3"/>
        <v>0.7079646017699115</v>
      </c>
      <c r="M54" s="47">
        <f t="shared" si="4"/>
        <v>15.690454950936664</v>
      </c>
      <c r="N54" s="32">
        <f t="shared" si="5"/>
        <v>31.69045495093666</v>
      </c>
    </row>
    <row r="55" spans="1:14" s="24" customFormat="1" ht="12.75">
      <c r="A55" s="64"/>
      <c r="B55" s="25" t="s">
        <v>14</v>
      </c>
      <c r="C55" s="26" t="s">
        <v>98</v>
      </c>
      <c r="D55" s="26"/>
      <c r="E55" s="27"/>
      <c r="F55" s="28">
        <f>1voor!F55+2voor!F55+3voor!F55+4voor!F55+5voor!F55+6voor!F55+7voor!F55+8voor!F55</f>
        <v>519</v>
      </c>
      <c r="G55" s="28">
        <f>1voor!G55+2voor!G55+3voor!G55+4voor!G55+5voor!G55+6voor!G55+7voor!G55+8voor!G55</f>
        <v>6739</v>
      </c>
      <c r="H55" s="28">
        <f>1voor!H55+2voor!H55+3voor!H55+4voor!H55+5voor!H55+6voor!H55+7voor!H55+8voor!H55</f>
        <v>15</v>
      </c>
      <c r="I55" s="28">
        <f>1voor!I55+2voor!I55+3voor!I55+4voor!I55+5voor!I55+6voor!I55+7voor!I55+8voor!I55</f>
        <v>0</v>
      </c>
      <c r="J55" s="28">
        <f>1voor!J55+2voor!J55+3voor!J55+4voor!J55+5voor!J55+6voor!J55+7voor!J55+8voor!J55</f>
        <v>8</v>
      </c>
      <c r="K55" s="28">
        <f>1voor!K55+2voor!K55+3voor!K55+4voor!K55+5voor!K55+6voor!K55+7voor!K55+8voor!K55</f>
        <v>0</v>
      </c>
      <c r="L55" s="29">
        <f t="shared" si="3"/>
        <v>0.5333333333333333</v>
      </c>
      <c r="M55" s="47">
        <f t="shared" si="4"/>
        <v>12.984585741811175</v>
      </c>
      <c r="N55" s="32">
        <f t="shared" si="5"/>
        <v>12.984585741811175</v>
      </c>
    </row>
    <row r="56" spans="1:14" s="24" customFormat="1" ht="12.75">
      <c r="A56" s="64"/>
      <c r="B56" s="25" t="s">
        <v>15</v>
      </c>
      <c r="C56" s="26" t="s">
        <v>25</v>
      </c>
      <c r="D56" s="26"/>
      <c r="E56" s="27"/>
      <c r="F56" s="28">
        <f>1voor!F56+2voor!F56+3voor!F56+4voor!F56+5voor!F56+6voor!F56+7voor!F56+8voor!F56</f>
        <v>0</v>
      </c>
      <c r="G56" s="28">
        <f>1voor!G56+2voor!G56+3voor!G56+4voor!G56+5voor!G56+6voor!G56+7voor!G56+8voor!G56</f>
        <v>0</v>
      </c>
      <c r="H56" s="28">
        <f>1voor!H56+2voor!H56+3voor!H56+4voor!H56+5voor!H56+6voor!H56+7voor!H56+8voor!H56</f>
        <v>0</v>
      </c>
      <c r="I56" s="28">
        <f>1voor!I56+2voor!I56+3voor!I56+4voor!I56+5voor!I56+6voor!I56+7voor!I56+8voor!I56</f>
        <v>0</v>
      </c>
      <c r="J56" s="28">
        <f>1voor!J56+2voor!J56+3voor!J56+4voor!J56+5voor!J56+6voor!J56+7voor!J56+8voor!J56</f>
        <v>0</v>
      </c>
      <c r="K56" s="28">
        <f>1voor!K56+2voor!K56+3voor!K56+4voor!K56+5voor!K56+6voor!K56+7voor!K56+8voor!K56</f>
        <v>0</v>
      </c>
      <c r="L56" s="29">
        <f t="shared" si="3"/>
        <v>0</v>
      </c>
      <c r="M56" s="47">
        <f t="shared" si="4"/>
        <v>0</v>
      </c>
      <c r="N56" s="32">
        <f t="shared" si="5"/>
        <v>0</v>
      </c>
    </row>
    <row r="57" spans="1:14" s="24" customFormat="1" ht="13.5" thickBot="1">
      <c r="A57" s="65"/>
      <c r="B57" s="33" t="s">
        <v>16</v>
      </c>
      <c r="C57" s="34" t="s">
        <v>25</v>
      </c>
      <c r="D57" s="34"/>
      <c r="E57" s="35"/>
      <c r="F57" s="36">
        <f>1voor!F57+2voor!F57+3voor!F57+4voor!F57+5voor!F57+6voor!F57+7voor!F57+8voor!F57</f>
        <v>0</v>
      </c>
      <c r="G57" s="36">
        <f>1voor!G57+2voor!G57+3voor!G57+4voor!G57+5voor!G57+6voor!G57+7voor!G57+8voor!G57</f>
        <v>0</v>
      </c>
      <c r="H57" s="36">
        <f>1voor!H57+2voor!H57+3voor!H57+4voor!H57+5voor!H57+6voor!H57+7voor!H57+8voor!H57</f>
        <v>0</v>
      </c>
      <c r="I57" s="36">
        <f>1voor!I57+2voor!I57+3voor!I57+4voor!I57+5voor!I57+6voor!I57+7voor!I57+8voor!I57</f>
        <v>0</v>
      </c>
      <c r="J57" s="36">
        <f>1voor!J57+2voor!J57+3voor!J57+4voor!J57+5voor!J57+6voor!J57+7voor!J57+8voor!J57</f>
        <v>0</v>
      </c>
      <c r="K57" s="36">
        <f>1voor!K57+2voor!K57+3voor!K57+4voor!K57+5voor!K57+6voor!K57+7voor!K57+8voor!K57</f>
        <v>0</v>
      </c>
      <c r="L57" s="37">
        <f t="shared" si="3"/>
        <v>0</v>
      </c>
      <c r="M57" s="48">
        <f t="shared" si="4"/>
        <v>0</v>
      </c>
      <c r="N57" s="39">
        <f t="shared" si="5"/>
        <v>0</v>
      </c>
    </row>
    <row r="58" spans="1:14" s="24" customFormat="1" ht="12.75" customHeight="1">
      <c r="A58" s="63" t="s">
        <v>25</v>
      </c>
      <c r="B58" s="17" t="s">
        <v>11</v>
      </c>
      <c r="C58" s="18" t="s">
        <v>25</v>
      </c>
      <c r="D58" s="18"/>
      <c r="E58" s="19"/>
      <c r="F58" s="20">
        <f>1voor!F58+2voor!F58+3voor!F58+4voor!F58+5voor!F58+6voor!F58+7voor!F58+8voor!F58</f>
        <v>0</v>
      </c>
      <c r="G58" s="20">
        <f>1voor!G58+2voor!G58+3voor!G58+4voor!G58+5voor!G58+6voor!G58+7voor!G58+8voor!G58</f>
        <v>0</v>
      </c>
      <c r="H58" s="20">
        <f>1voor!H58+2voor!H58+3voor!H58+4voor!H58+5voor!H58+6voor!H58+7voor!H58+8voor!H58</f>
        <v>0</v>
      </c>
      <c r="I58" s="20">
        <f>1voor!I58+2voor!I58+3voor!I58+4voor!I58+5voor!I58+6voor!I58+7voor!I58+8voor!I58</f>
        <v>0</v>
      </c>
      <c r="J58" s="20">
        <f>1voor!J58+2voor!J58+3voor!J58+4voor!J58+5voor!J58+6voor!J58+7voor!J58+8voor!J58</f>
        <v>0</v>
      </c>
      <c r="K58" s="20">
        <f>1voor!K58+2voor!K58+3voor!K58+4voor!K58+5voor!K58+6voor!K58+7voor!K58+8voor!K58</f>
        <v>0</v>
      </c>
      <c r="L58" s="21">
        <f t="shared" si="3"/>
        <v>0</v>
      </c>
      <c r="M58" s="49">
        <f t="shared" si="4"/>
        <v>0</v>
      </c>
      <c r="N58" s="46">
        <f t="shared" si="5"/>
        <v>0</v>
      </c>
    </row>
    <row r="59" spans="1:14" s="24" customFormat="1" ht="12.75">
      <c r="A59" s="64"/>
      <c r="B59" s="25" t="s">
        <v>12</v>
      </c>
      <c r="C59" s="26" t="s">
        <v>25</v>
      </c>
      <c r="D59" s="26"/>
      <c r="E59" s="27"/>
      <c r="F59" s="28">
        <f>1voor!F59+2voor!F59+3voor!F59+4voor!F59+5voor!F59+6voor!F59+7voor!F59+8voor!F59</f>
        <v>0</v>
      </c>
      <c r="G59" s="28">
        <f>1voor!G59+2voor!G59+3voor!G59+4voor!G59+5voor!G59+6voor!G59+7voor!G59+8voor!G59</f>
        <v>0</v>
      </c>
      <c r="H59" s="28">
        <f>1voor!H59+2voor!H59+3voor!H59+4voor!H59+5voor!H59+6voor!H59+7voor!H59+8voor!H59</f>
        <v>0</v>
      </c>
      <c r="I59" s="28">
        <f>1voor!I59+2voor!I59+3voor!I59+4voor!I59+5voor!I59+6voor!I59+7voor!I59+8voor!I59</f>
        <v>0</v>
      </c>
      <c r="J59" s="28">
        <f>1voor!J59+2voor!J59+3voor!J59+4voor!J59+5voor!J59+6voor!J59+7voor!J59+8voor!J59</f>
        <v>0</v>
      </c>
      <c r="K59" s="28">
        <f>1voor!K59+2voor!K59+3voor!K59+4voor!K59+5voor!K59+6voor!K59+7voor!K59+8voor!K59</f>
        <v>0</v>
      </c>
      <c r="L59" s="29">
        <f t="shared" si="3"/>
        <v>0</v>
      </c>
      <c r="M59" s="47">
        <f t="shared" si="4"/>
        <v>0</v>
      </c>
      <c r="N59" s="32">
        <f t="shared" si="5"/>
        <v>0</v>
      </c>
    </row>
    <row r="60" spans="1:14" s="24" customFormat="1" ht="12.75">
      <c r="A60" s="64"/>
      <c r="B60" s="25" t="s">
        <v>13</v>
      </c>
      <c r="C60" s="26" t="s">
        <v>25</v>
      </c>
      <c r="D60" s="26"/>
      <c r="E60" s="27"/>
      <c r="F60" s="28">
        <f>1voor!F60+2voor!F60+3voor!F60+4voor!F60+5voor!F60+6voor!F60+7voor!F60+8voor!F60</f>
        <v>0</v>
      </c>
      <c r="G60" s="28">
        <f>1voor!G60+2voor!G60+3voor!G60+4voor!G60+5voor!G60+6voor!G60+7voor!G60+8voor!G60</f>
        <v>0</v>
      </c>
      <c r="H60" s="28">
        <f>1voor!H60+2voor!H60+3voor!H60+4voor!H60+5voor!H60+6voor!H60+7voor!H60+8voor!H60</f>
        <v>0</v>
      </c>
      <c r="I60" s="28">
        <f>1voor!I60+2voor!I60+3voor!I60+4voor!I60+5voor!I60+6voor!I60+7voor!I60+8voor!I60</f>
        <v>0</v>
      </c>
      <c r="J60" s="28">
        <f>1voor!J60+2voor!J60+3voor!J60+4voor!J60+5voor!J60+6voor!J60+7voor!J60+8voor!J60</f>
        <v>0</v>
      </c>
      <c r="K60" s="28">
        <f>1voor!K60+2voor!K60+3voor!K60+4voor!K60+5voor!K60+6voor!K60+7voor!K60+8voor!K60</f>
        <v>0</v>
      </c>
      <c r="L60" s="29">
        <f t="shared" si="3"/>
        <v>0</v>
      </c>
      <c r="M60" s="47">
        <f t="shared" si="4"/>
        <v>0</v>
      </c>
      <c r="N60" s="32">
        <f t="shared" si="5"/>
        <v>0</v>
      </c>
    </row>
    <row r="61" spans="1:14" s="24" customFormat="1" ht="12.75">
      <c r="A61" s="64"/>
      <c r="B61" s="25" t="s">
        <v>14</v>
      </c>
      <c r="C61" s="26" t="s">
        <v>25</v>
      </c>
      <c r="D61" s="26"/>
      <c r="E61" s="27"/>
      <c r="F61" s="28">
        <f>1voor!F61+2voor!F61+3voor!F61+4voor!F61+5voor!F61+6voor!F61+7voor!F61+8voor!F61</f>
        <v>0</v>
      </c>
      <c r="G61" s="28">
        <f>1voor!G61+2voor!G61+3voor!G61+4voor!G61+5voor!G61+6voor!G61+7voor!G61+8voor!G61</f>
        <v>0</v>
      </c>
      <c r="H61" s="28">
        <f>1voor!H61+2voor!H61+3voor!H61+4voor!H61+5voor!H61+6voor!H61+7voor!H61+8voor!H61</f>
        <v>0</v>
      </c>
      <c r="I61" s="28">
        <f>1voor!I61+2voor!I61+3voor!I61+4voor!I61+5voor!I61+6voor!I61+7voor!I61+8voor!I61</f>
        <v>0</v>
      </c>
      <c r="J61" s="28">
        <f>1voor!J61+2voor!J61+3voor!J61+4voor!J61+5voor!J61+6voor!J61+7voor!J61+8voor!J61</f>
        <v>0</v>
      </c>
      <c r="K61" s="28">
        <f>1voor!K61+2voor!K61+3voor!K61+4voor!K61+5voor!K61+6voor!K61+7voor!K61+8voor!K61</f>
        <v>0</v>
      </c>
      <c r="L61" s="29">
        <f t="shared" si="3"/>
        <v>0</v>
      </c>
      <c r="M61" s="47">
        <f t="shared" si="4"/>
        <v>0</v>
      </c>
      <c r="N61" s="32">
        <f t="shared" si="5"/>
        <v>0</v>
      </c>
    </row>
    <row r="62" spans="1:14" s="24" customFormat="1" ht="12.75">
      <c r="A62" s="64"/>
      <c r="B62" s="25" t="s">
        <v>15</v>
      </c>
      <c r="C62" s="26" t="s">
        <v>25</v>
      </c>
      <c r="D62" s="26"/>
      <c r="E62" s="27"/>
      <c r="F62" s="28">
        <f>1voor!F62+2voor!F62+3voor!F62+4voor!F62+5voor!F62+6voor!F62+7voor!F62+8voor!F62</f>
        <v>0</v>
      </c>
      <c r="G62" s="28">
        <f>1voor!G62+2voor!G62+3voor!G62+4voor!G62+5voor!G62+6voor!G62+7voor!G62+8voor!G62</f>
        <v>0</v>
      </c>
      <c r="H62" s="28">
        <f>1voor!H62+2voor!H62+3voor!H62+4voor!H62+5voor!H62+6voor!H62+7voor!H62+8voor!H62</f>
        <v>0</v>
      </c>
      <c r="I62" s="28">
        <f>1voor!I62+2voor!I62+3voor!I62+4voor!I62+5voor!I62+6voor!I62+7voor!I62+8voor!I62</f>
        <v>0</v>
      </c>
      <c r="J62" s="28">
        <f>1voor!J62+2voor!J62+3voor!J62+4voor!J62+5voor!J62+6voor!J62+7voor!J62+8voor!J62</f>
        <v>0</v>
      </c>
      <c r="K62" s="28">
        <f>1voor!K62+2voor!K62+3voor!K62+4voor!K62+5voor!K62+6voor!K62+7voor!K62+8voor!K62</f>
        <v>0</v>
      </c>
      <c r="L62" s="29">
        <f t="shared" si="3"/>
        <v>0</v>
      </c>
      <c r="M62" s="47">
        <f t="shared" si="4"/>
        <v>0</v>
      </c>
      <c r="N62" s="32">
        <f t="shared" si="5"/>
        <v>0</v>
      </c>
    </row>
    <row r="63" spans="1:14" s="24" customFormat="1" ht="13.5" thickBot="1">
      <c r="A63" s="65"/>
      <c r="B63" s="33" t="s">
        <v>16</v>
      </c>
      <c r="C63" s="34" t="s">
        <v>25</v>
      </c>
      <c r="D63" s="34"/>
      <c r="E63" s="35"/>
      <c r="F63" s="36">
        <f>1voor!F63+2voor!F63+3voor!F63+4voor!F63+5voor!F63+6voor!F63+7voor!F63+8voor!F63</f>
        <v>0</v>
      </c>
      <c r="G63" s="36">
        <f>1voor!G63+2voor!G63+3voor!G63+4voor!G63+5voor!G63+6voor!G63+7voor!G63+8voor!G63</f>
        <v>0</v>
      </c>
      <c r="H63" s="36">
        <f>1voor!H63+2voor!H63+3voor!H63+4voor!H63+5voor!H63+6voor!H63+7voor!H63+8voor!H63</f>
        <v>0</v>
      </c>
      <c r="I63" s="36">
        <f>1voor!I63+2voor!I63+3voor!I63+4voor!I63+5voor!I63+6voor!I63+7voor!I63+8voor!I63</f>
        <v>0</v>
      </c>
      <c r="J63" s="36">
        <f>1voor!J63+2voor!J63+3voor!J63+4voor!J63+5voor!J63+6voor!J63+7voor!J63+8voor!J63</f>
        <v>0</v>
      </c>
      <c r="K63" s="36">
        <f>1voor!K63+2voor!K63+3voor!K63+4voor!K63+5voor!K63+6voor!K63+7voor!K63+8voor!K63</f>
        <v>0</v>
      </c>
      <c r="L63" s="37">
        <f t="shared" si="3"/>
        <v>0</v>
      </c>
      <c r="M63" s="48">
        <f t="shared" si="4"/>
        <v>0</v>
      </c>
      <c r="N63" s="39">
        <f t="shared" si="5"/>
        <v>0</v>
      </c>
    </row>
    <row r="64" spans="1:14" s="24" customFormat="1" ht="12.75">
      <c r="A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24" customFormat="1" ht="13.5" thickBot="1">
      <c r="A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s="24" customFormat="1" ht="18.75" thickBot="1">
      <c r="A66" s="1" t="s">
        <v>91</v>
      </c>
      <c r="B66" s="2"/>
      <c r="C66" s="2"/>
      <c r="D66" s="2"/>
      <c r="E66" s="2"/>
      <c r="F66" s="3"/>
      <c r="G66" s="3"/>
      <c r="H66" s="3"/>
      <c r="I66" s="3"/>
      <c r="J66" s="4"/>
      <c r="K66" s="4"/>
      <c r="L66" s="4"/>
      <c r="M66" s="4"/>
      <c r="N66" s="5" t="s">
        <v>38</v>
      </c>
      <c r="O66" s="50"/>
    </row>
    <row r="67" spans="1:14" s="73" customFormat="1" ht="9" thickBot="1">
      <c r="A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5" s="24" customFormat="1" ht="13.5" thickBot="1">
      <c r="A68" s="60"/>
      <c r="B68" s="61"/>
      <c r="C68" s="12" t="s">
        <v>17</v>
      </c>
      <c r="D68" s="12"/>
      <c r="E68" s="12"/>
      <c r="F68" s="91"/>
      <c r="G68" s="92" t="s">
        <v>5</v>
      </c>
      <c r="H68" s="92" t="s">
        <v>18</v>
      </c>
      <c r="I68" s="92" t="s">
        <v>19</v>
      </c>
      <c r="J68" s="92" t="s">
        <v>20</v>
      </c>
      <c r="K68" s="92" t="s">
        <v>21</v>
      </c>
      <c r="L68" s="92" t="s">
        <v>22</v>
      </c>
      <c r="M68" s="92" t="s">
        <v>23</v>
      </c>
      <c r="N68" s="112" t="s">
        <v>38</v>
      </c>
      <c r="O68" s="50"/>
    </row>
    <row r="69" spans="1:15" s="24" customFormat="1" ht="12.75">
      <c r="A69" s="54">
        <v>1</v>
      </c>
      <c r="B69" s="55"/>
      <c r="C69" s="18" t="s">
        <v>24</v>
      </c>
      <c r="D69" s="18"/>
      <c r="E69" s="18"/>
      <c r="F69" s="66"/>
      <c r="G69" s="20">
        <f>1voor!G69+2voor!G69+3voor!G69+4voor!G69+5voor!G69+6voor!G69+7voor!G69+8voor!G69</f>
        <v>13</v>
      </c>
      <c r="H69" s="20">
        <f>1voor!H69+2voor!H69+3voor!H69+4voor!H69+5voor!H69+6voor!H69+7voor!H69+8voor!H69</f>
        <v>1</v>
      </c>
      <c r="I69" s="20">
        <f>1voor!I69+2voor!I69+3voor!I69+4voor!I69+5voor!I69+6voor!I69+7voor!I69+8voor!I69</f>
        <v>1</v>
      </c>
      <c r="J69" s="20">
        <f>1voor!J69+2voor!J69+3voor!J69+4voor!J69+5voor!J69+6voor!J69+7voor!J69+8voor!J69</f>
        <v>1</v>
      </c>
      <c r="K69" s="20">
        <f>1voor!K69+2voor!K69+3voor!K69+4voor!K69+5voor!K69+6voor!K69+7voor!K69+8voor!K69</f>
        <v>71</v>
      </c>
      <c r="L69" s="20">
        <f>1voor!L69+2voor!L69+3voor!L69+4voor!L69+5voor!L69+6voor!L69+7voor!L69+8voor!L69</f>
        <v>25</v>
      </c>
      <c r="M69" s="20">
        <f>1voor!M69+2voor!M69+3voor!M69+4voor!M69+5voor!M69+6voor!M69+7voor!M69+8voor!M69</f>
        <v>42</v>
      </c>
      <c r="N69" s="74">
        <f>1voor!N69+2voor!N69+3voor!N69+4voor!N69+5voor!N69+6voor!N69+7voor!N69+8voor!N69</f>
        <v>113</v>
      </c>
      <c r="O69" s="50"/>
    </row>
    <row r="70" spans="1:15" s="24" customFormat="1" ht="12.75">
      <c r="A70" s="56">
        <v>2</v>
      </c>
      <c r="B70" s="57"/>
      <c r="C70" s="26" t="s">
        <v>26</v>
      </c>
      <c r="D70" s="26"/>
      <c r="E70" s="26"/>
      <c r="F70" s="67"/>
      <c r="G70" s="28">
        <f>1voor!G70+2voor!G70+3voor!G70+4voor!G70+5voor!G70+6voor!G70+7voor!G70+8voor!G70</f>
        <v>1</v>
      </c>
      <c r="H70" s="28">
        <f>1voor!H70+2voor!H70+3voor!H70+4voor!H70+5voor!H70+6voor!H70+7voor!H70+8voor!H70</f>
        <v>5</v>
      </c>
      <c r="I70" s="28">
        <f>1voor!I70+2voor!I70+3voor!I70+4voor!I70+5voor!I70+6voor!I70+7voor!I70+8voor!I70</f>
        <v>1</v>
      </c>
      <c r="J70" s="28">
        <f>1voor!J70+2voor!J70+3voor!J70+4voor!J70+5voor!J70+6voor!J70+7voor!J70+8voor!J70</f>
        <v>9</v>
      </c>
      <c r="K70" s="28">
        <f>1voor!K70+2voor!K70+3voor!K70+4voor!K70+5voor!K70+6voor!K70+7voor!K70+8voor!K70</f>
        <v>31</v>
      </c>
      <c r="L70" s="28">
        <f>1voor!L70+2voor!L70+3voor!L70+4voor!L70+5voor!L70+6voor!L70+7voor!L70+8voor!L70</f>
        <v>65</v>
      </c>
      <c r="M70" s="28">
        <f>1voor!M70+2voor!M70+3voor!M70+4voor!M70+5voor!M70+6voor!M70+7voor!M70+8voor!M70</f>
        <v>14</v>
      </c>
      <c r="N70" s="75">
        <f>1voor!N70+2voor!N70+3voor!N70+4voor!N70+5voor!N70+6voor!N70+7voor!N70+8voor!N70</f>
        <v>45</v>
      </c>
      <c r="O70" s="50"/>
    </row>
    <row r="71" spans="1:15" s="24" customFormat="1" ht="12.75">
      <c r="A71" s="56">
        <v>3</v>
      </c>
      <c r="B71" s="57"/>
      <c r="C71" s="26" t="s">
        <v>82</v>
      </c>
      <c r="D71" s="26"/>
      <c r="E71" s="26"/>
      <c r="F71" s="67"/>
      <c r="G71" s="28">
        <f>1voor!G71+2voor!G71+3voor!G71+4voor!G71+5voor!G71+6voor!G71+7voor!G71+8voor!G71</f>
        <v>2</v>
      </c>
      <c r="H71" s="28">
        <f>1voor!H71+2voor!H71+3voor!H71+4voor!H71+5voor!H71+6voor!H71+7voor!H71+8voor!H71</f>
        <v>2</v>
      </c>
      <c r="I71" s="28">
        <f>1voor!I71+2voor!I71+3voor!I71+4voor!I71+5voor!I71+6voor!I71+7voor!I71+8voor!I71</f>
        <v>3</v>
      </c>
      <c r="J71" s="28">
        <f>1voor!J71+2voor!J71+3voor!J71+4voor!J71+5voor!J71+6voor!J71+7voor!J71+8voor!J71</f>
        <v>9</v>
      </c>
      <c r="K71" s="28">
        <f>1voor!K71+2voor!K71+3voor!K71+4voor!K71+5voor!K71+6voor!K71+7voor!K71+8voor!K71</f>
        <v>34</v>
      </c>
      <c r="L71" s="28">
        <f>1voor!L71+2voor!L71+3voor!L71+4voor!L71+5voor!L71+6voor!L71+7voor!L71+8voor!L71</f>
        <v>62</v>
      </c>
      <c r="M71" s="28">
        <f>1voor!M71+2voor!M71+3voor!M71+4voor!M71+5voor!M71+6voor!M71+7voor!M71+8voor!M71</f>
        <v>12</v>
      </c>
      <c r="N71" s="75">
        <f>1voor!N71+2voor!N71+3voor!N71+4voor!N71+5voor!N71+6voor!N71+7voor!N71+8voor!N71</f>
        <v>47</v>
      </c>
      <c r="O71" s="50"/>
    </row>
    <row r="72" spans="1:15" s="24" customFormat="1" ht="12.75">
      <c r="A72" s="56">
        <v>4</v>
      </c>
      <c r="B72" s="57"/>
      <c r="C72" s="26" t="s">
        <v>27</v>
      </c>
      <c r="D72" s="26"/>
      <c r="E72" s="26"/>
      <c r="F72" s="67"/>
      <c r="G72" s="28">
        <f>1voor!G72+2voor!G72+3voor!G72+4voor!G72+5voor!G72+6voor!G72+7voor!G72+8voor!G72</f>
        <v>8</v>
      </c>
      <c r="H72" s="28">
        <f>1voor!H72+2voor!H72+3voor!H72+4voor!H72+5voor!H72+6voor!H72+7voor!H72+8voor!H72</f>
        <v>0</v>
      </c>
      <c r="I72" s="28">
        <f>1voor!I72+2voor!I72+3voor!I72+4voor!I72+5voor!I72+6voor!I72+7voor!I72+8voor!I72</f>
        <v>2</v>
      </c>
      <c r="J72" s="28">
        <f>1voor!J72+2voor!J72+3voor!J72+4voor!J72+5voor!J72+6voor!J72+7voor!J72+8voor!J72</f>
        <v>6</v>
      </c>
      <c r="K72" s="28">
        <f>1voor!K72+2voor!K72+3voor!K72+4voor!K72+5voor!K72+6voor!K72+7voor!K72+8voor!K72</f>
        <v>54</v>
      </c>
      <c r="L72" s="28">
        <f>1voor!L72+2voor!L72+3voor!L72+4voor!L72+5voor!L72+6voor!L72+7voor!L72+8voor!L72</f>
        <v>42</v>
      </c>
      <c r="M72" s="28">
        <f>1voor!M72+2voor!M72+3voor!M72+4voor!M72+5voor!M72+6voor!M72+7voor!M72+8voor!M72</f>
        <v>26</v>
      </c>
      <c r="N72" s="75">
        <f>1voor!N72+2voor!N72+3voor!N72+4voor!N72+5voor!N72+6voor!N72+7voor!N72+8voor!N72</f>
        <v>80</v>
      </c>
      <c r="O72" s="50"/>
    </row>
    <row r="73" spans="1:15" s="24" customFormat="1" ht="12.75">
      <c r="A73" s="56">
        <v>5</v>
      </c>
      <c r="B73" s="57"/>
      <c r="C73" s="26" t="s">
        <v>83</v>
      </c>
      <c r="D73" s="26"/>
      <c r="E73" s="26"/>
      <c r="F73" s="68"/>
      <c r="G73" s="51">
        <f>1voor!G73+2voor!G73+3voor!G73+4voor!G73+5voor!G73+6voor!G73+7voor!G73+8voor!G73</f>
        <v>4</v>
      </c>
      <c r="H73" s="51">
        <f>1voor!H73+2voor!H73+3voor!H73+4voor!H73+5voor!H73+6voor!H73+7voor!H73+8voor!H73</f>
        <v>3</v>
      </c>
      <c r="I73" s="51">
        <f>1voor!I73+2voor!I73+3voor!I73+4voor!I73+5voor!I73+6voor!I73+7voor!I73+8voor!I73</f>
        <v>1</v>
      </c>
      <c r="J73" s="51">
        <f>1voor!J73+2voor!J73+3voor!J73+4voor!J73+5voor!J73+6voor!J73+7voor!J73+8voor!J73</f>
        <v>8</v>
      </c>
      <c r="K73" s="51">
        <f>1voor!K73+2voor!K73+3voor!K73+4voor!K73+5voor!K73+6voor!K73+7voor!K73+8voor!K73</f>
        <v>44</v>
      </c>
      <c r="L73" s="51">
        <f>1voor!L73+2voor!L73+3voor!L73+4voor!L73+5voor!L73+6voor!L73+7voor!L73+8voor!L73</f>
        <v>52</v>
      </c>
      <c r="M73" s="51">
        <f>1voor!M73+2voor!M73+3voor!M73+4voor!M73+5voor!M73+6voor!M73+7voor!M73+8voor!M73</f>
        <v>19</v>
      </c>
      <c r="N73" s="76">
        <f>1voor!N73+2voor!N73+3voor!N73+4voor!N73+5voor!N73+6voor!N73+7voor!N73+8voor!N73</f>
        <v>63</v>
      </c>
      <c r="O73" s="50"/>
    </row>
    <row r="74" spans="1:15" s="24" customFormat="1" ht="12.75">
      <c r="A74" s="56">
        <v>6</v>
      </c>
      <c r="B74" s="57"/>
      <c r="C74" s="26" t="s">
        <v>28</v>
      </c>
      <c r="D74" s="26"/>
      <c r="E74" s="26"/>
      <c r="F74" s="69"/>
      <c r="G74" s="52">
        <f>1voor!G74+2voor!G74+3voor!G74+4voor!G74+5voor!G74+6voor!G74+7voor!G74+8voor!G74</f>
        <v>3</v>
      </c>
      <c r="H74" s="52">
        <f>1voor!H74+2voor!H74+3voor!H74+4voor!H74+5voor!H74+6voor!H74+7voor!H74+8voor!H74</f>
        <v>2</v>
      </c>
      <c r="I74" s="52">
        <f>1voor!I74+2voor!I74+3voor!I74+4voor!I74+5voor!I74+6voor!I74+7voor!I74+8voor!I74</f>
        <v>2</v>
      </c>
      <c r="J74" s="52">
        <f>1voor!J74+2voor!J74+3voor!J74+4voor!J74+5voor!J74+6voor!J74+7voor!J74+8voor!J74</f>
        <v>9</v>
      </c>
      <c r="K74" s="52">
        <f>1voor!K74+2voor!K74+3voor!K74+4voor!K74+5voor!K74+6voor!K74+7voor!K74+8voor!K74</f>
        <v>35</v>
      </c>
      <c r="L74" s="52">
        <f>1voor!L74+2voor!L74+3voor!L74+4voor!L74+5voor!L74+6voor!L74+7voor!L74+8voor!L74</f>
        <v>61</v>
      </c>
      <c r="M74" s="52">
        <f>1voor!M74+2voor!M74+3voor!M74+4voor!M74+5voor!M74+6voor!M74+7voor!M74+8voor!M74</f>
        <v>15</v>
      </c>
      <c r="N74" s="77">
        <f>1voor!N74+2voor!N74+3voor!N74+4voor!N74+5voor!N74+6voor!N74+7voor!N74+8voor!N74</f>
        <v>50</v>
      </c>
      <c r="O74" s="50"/>
    </row>
    <row r="75" spans="1:15" s="24" customFormat="1" ht="12.75">
      <c r="A75" s="56">
        <v>7</v>
      </c>
      <c r="B75" s="57"/>
      <c r="C75" s="26" t="s">
        <v>32</v>
      </c>
      <c r="D75" s="26"/>
      <c r="E75" s="26"/>
      <c r="F75" s="67"/>
      <c r="G75" s="28">
        <f>1voor!G75+2voor!G75+3voor!G75+4voor!G75+5voor!G75+6voor!G75+7voor!G75+8voor!G75</f>
        <v>8</v>
      </c>
      <c r="H75" s="28">
        <f>1voor!H75+2voor!H75+3voor!H75+4voor!H75+5voor!H75+6voor!H75+7voor!H75+8voor!H75</f>
        <v>2</v>
      </c>
      <c r="I75" s="28">
        <f>1voor!I75+2voor!I75+3voor!I75+4voor!I75+5voor!I75+6voor!I75+7voor!I75+8voor!I75</f>
        <v>2</v>
      </c>
      <c r="J75" s="28">
        <f>1voor!J75+2voor!J75+3voor!J75+4voor!J75+5voor!J75+6voor!J75+7voor!J75+8voor!J75</f>
        <v>4</v>
      </c>
      <c r="K75" s="28">
        <f>1voor!K75+2voor!K75+3voor!K75+4voor!K75+5voor!K75+6voor!K75+7voor!K75+8voor!K75</f>
        <v>55</v>
      </c>
      <c r="L75" s="28">
        <f>1voor!L75+2voor!L75+3voor!L75+4voor!L75+5voor!L75+6voor!L75+7voor!L75+8voor!L75</f>
        <v>41</v>
      </c>
      <c r="M75" s="28">
        <f>1voor!M75+2voor!M75+3voor!M75+4voor!M75+5voor!M75+6voor!M75+7voor!M75+8voor!M75</f>
        <v>30</v>
      </c>
      <c r="N75" s="75">
        <f>1voor!N75+2voor!N75+3voor!N75+4voor!N75+5voor!N75+6voor!N75+7voor!N75+8voor!N75</f>
        <v>85</v>
      </c>
      <c r="O75" s="50"/>
    </row>
    <row r="76" spans="1:15" s="24" customFormat="1" ht="12.75">
      <c r="A76" s="56">
        <v>8</v>
      </c>
      <c r="B76" s="57"/>
      <c r="C76" s="26" t="s">
        <v>35</v>
      </c>
      <c r="D76" s="26"/>
      <c r="E76" s="26"/>
      <c r="F76" s="67"/>
      <c r="G76" s="28">
        <f>1voor!G76+2voor!G76+3voor!G76+4voor!G76+5voor!G76+6voor!G76+7voor!G76+8voor!G76</f>
        <v>9</v>
      </c>
      <c r="H76" s="28">
        <f>1voor!H76+2voor!H76+3voor!H76+4voor!H76+5voor!H76+6voor!H76+7voor!H76+8voor!H76</f>
        <v>2</v>
      </c>
      <c r="I76" s="28">
        <f>1voor!I76+2voor!I76+3voor!I76+4voor!I76+5voor!I76+6voor!I76+7voor!I76+8voor!I76</f>
        <v>3</v>
      </c>
      <c r="J76" s="28">
        <f>1voor!J76+2voor!J76+3voor!J76+4voor!J76+5voor!J76+6voor!J76+7voor!J76+8voor!J76</f>
        <v>2</v>
      </c>
      <c r="K76" s="28">
        <f>1voor!K76+2voor!K76+3voor!K76+4voor!K76+5voor!K76+6voor!K76+7voor!K76+8voor!K76</f>
        <v>59</v>
      </c>
      <c r="L76" s="28">
        <f>1voor!L76+2voor!L76+3voor!L76+4voor!L76+5voor!L76+6voor!L76+7voor!L76+8voor!L76</f>
        <v>37</v>
      </c>
      <c r="M76" s="28">
        <f>1voor!M76+2voor!M76+3voor!M76+4voor!M76+5voor!M76+6voor!M76+7voor!M76+8voor!M76</f>
        <v>34</v>
      </c>
      <c r="N76" s="75">
        <f>1voor!N76+2voor!N76+3voor!N76+4voor!N76+5voor!N76+6voor!N76+7voor!N76+8voor!N76</f>
        <v>93</v>
      </c>
      <c r="O76" s="50"/>
    </row>
    <row r="77" spans="1:15" s="24" customFormat="1" ht="12.75">
      <c r="A77" s="56">
        <v>9</v>
      </c>
      <c r="B77" s="57"/>
      <c r="C77" s="26" t="s">
        <v>84</v>
      </c>
      <c r="D77" s="26"/>
      <c r="E77" s="26"/>
      <c r="F77" s="67"/>
      <c r="G77" s="28">
        <f>1voor!G77+2voor!G77+3voor!G77+4voor!G77+5voor!G77+6voor!G77+7voor!G77+8voor!G77</f>
        <v>7</v>
      </c>
      <c r="H77" s="28">
        <f>1voor!H77+2voor!H77+3voor!H77+4voor!H77+5voor!H77+6voor!H77+7voor!H77+8voor!H77</f>
        <v>1</v>
      </c>
      <c r="I77" s="28">
        <f>1voor!I77+2voor!I77+3voor!I77+4voor!I77+5voor!I77+6voor!I77+7voor!I77+8voor!I77</f>
        <v>1</v>
      </c>
      <c r="J77" s="28">
        <f>1voor!J77+2voor!J77+3voor!J77+4voor!J77+5voor!J77+6voor!J77+7voor!J77+8voor!J77</f>
        <v>7</v>
      </c>
      <c r="K77" s="28">
        <f>1voor!K77+2voor!K77+3voor!K77+4voor!K77+5voor!K77+6voor!K77+7voor!K77+8voor!K77</f>
        <v>50</v>
      </c>
      <c r="L77" s="28">
        <f>1voor!L77+2voor!L77+3voor!L77+4voor!L77+5voor!L77+6voor!L77+7voor!L77+8voor!L77</f>
        <v>46</v>
      </c>
      <c r="M77" s="28">
        <f>1voor!M77+2voor!M77+3voor!M77+4voor!M77+5voor!M77+6voor!M77+7voor!M77+8voor!M77</f>
        <v>24</v>
      </c>
      <c r="N77" s="75">
        <f>1voor!N77+2voor!N77+3voor!N77+4voor!N77+5voor!N77+6voor!N77+7voor!N77+8voor!N77</f>
        <v>74</v>
      </c>
      <c r="O77" s="50"/>
    </row>
    <row r="78" spans="1:15" s="24" customFormat="1" ht="12.75">
      <c r="A78" s="56">
        <v>10</v>
      </c>
      <c r="B78" s="57"/>
      <c r="C78" s="26" t="s">
        <v>25</v>
      </c>
      <c r="D78" s="26"/>
      <c r="E78" s="26"/>
      <c r="F78" s="67"/>
      <c r="G78" s="28">
        <f>1voor!G78+2voor!G78+3voor!G78+4voor!G78+5voor!G78+6voor!G78+7voor!G78+8voor!G78</f>
        <v>0</v>
      </c>
      <c r="H78" s="28">
        <f>1voor!H78+2voor!H78+3voor!H78+4voor!H78+5voor!H78+6voor!H78+7voor!H78+8voor!H78</f>
        <v>0</v>
      </c>
      <c r="I78" s="28">
        <f>1voor!I78+2voor!I78+3voor!I78+4voor!I78+5voor!I78+6voor!I78+7voor!I78+8voor!I78</f>
        <v>0</v>
      </c>
      <c r="J78" s="28">
        <f>1voor!J78+2voor!J78+3voor!J78+4voor!J78+5voor!J78+6voor!J78+7voor!J78+8voor!J78</f>
        <v>0</v>
      </c>
      <c r="K78" s="28">
        <f>1voor!K78+2voor!K78+3voor!K78+4voor!K78+5voor!K78+6voor!K78+7voor!K78+8voor!K78</f>
        <v>0</v>
      </c>
      <c r="L78" s="28">
        <f>1voor!L78+2voor!L78+3voor!L78+4voor!L78+5voor!L78+6voor!L78+7voor!L78+8voor!L78</f>
        <v>96</v>
      </c>
      <c r="M78" s="28">
        <f>1voor!M78+2voor!M78+3voor!M78+4voor!M78+5voor!M78+6voor!M78+7voor!M78+8voor!M78</f>
        <v>0</v>
      </c>
      <c r="N78" s="75">
        <f>1voor!N78+2voor!N78+3voor!N78+4voor!N78+5voor!N78+6voor!N78+7voor!N78+8voor!N78</f>
        <v>0</v>
      </c>
      <c r="O78" s="50"/>
    </row>
    <row r="79" spans="1:15" s="24" customFormat="1" ht="13.5" thickBot="1">
      <c r="A79" s="58"/>
      <c r="B79" s="59"/>
      <c r="C79" s="34"/>
      <c r="D79" s="34"/>
      <c r="E79" s="34"/>
      <c r="F79" s="113"/>
      <c r="G79" s="71"/>
      <c r="H79" s="36"/>
      <c r="I79" s="36"/>
      <c r="J79" s="36"/>
      <c r="K79" s="36"/>
      <c r="L79" s="36"/>
      <c r="M79" s="36"/>
      <c r="N79" s="78"/>
      <c r="O79" s="50"/>
    </row>
    <row r="80" spans="1:15" s="24" customFormat="1" ht="12.75">
      <c r="A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4" s="24" customFormat="1" ht="12.75">
      <c r="A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s="24" customFormat="1" ht="12.75">
      <c r="A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s="24" customFormat="1" ht="12.75">
      <c r="A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s="24" customFormat="1" ht="12.75">
      <c r="A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s="24" customFormat="1" ht="12.75">
      <c r="A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s="24" customFormat="1" ht="12.75">
      <c r="A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s="24" customFormat="1" ht="12.75">
      <c r="A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s="24" customFormat="1" ht="12.75">
      <c r="A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s="24" customFormat="1" ht="12.75">
      <c r="A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1:14" s="24" customFormat="1" ht="12.75">
      <c r="A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s="24" customFormat="1" ht="12.75">
      <c r="A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s="24" customFormat="1" ht="12.75">
      <c r="A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s="24" customFormat="1" ht="12.75">
      <c r="A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s="24" customFormat="1" ht="12.75">
      <c r="A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s="24" customFormat="1" ht="12.75">
      <c r="A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s="24" customFormat="1" ht="12.75">
      <c r="A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s="24" customFormat="1" ht="12.75">
      <c r="A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s="24" customFormat="1" ht="12.75">
      <c r="A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s="24" customFormat="1" ht="12.75">
      <c r="A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s="24" customFormat="1" ht="12.75">
      <c r="A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s="24" customFormat="1" ht="12.75">
      <c r="A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s="24" customFormat="1" ht="12.75">
      <c r="A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s="24" customFormat="1" ht="12.75">
      <c r="A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s="24" customFormat="1" ht="12.75">
      <c r="A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s="24" customFormat="1" ht="12.75">
      <c r="A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s="24" customFormat="1" ht="12.75">
      <c r="A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s="24" customFormat="1" ht="12.75">
      <c r="A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s="24" customFormat="1" ht="12.75">
      <c r="A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s="24" customFormat="1" ht="12.75">
      <c r="A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s="24" customFormat="1" ht="12.75">
      <c r="A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s="24" customFormat="1" ht="12.75">
      <c r="A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s="24" customFormat="1" ht="12.75">
      <c r="A112" s="50"/>
      <c r="F112" s="50"/>
      <c r="G112" s="50"/>
      <c r="H112" s="50"/>
      <c r="I112" s="50"/>
      <c r="J112" s="50"/>
      <c r="K112" s="50"/>
      <c r="L112" s="50"/>
      <c r="M112" s="50"/>
      <c r="N112" s="50"/>
    </row>
  </sheetData>
  <sheetProtection sheet="1" objects="1" scenarios="1"/>
  <conditionalFormatting sqref="F4:N63 F69:N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ignoredErrors>
    <ignoredError sqref="B6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53" customWidth="1"/>
    <col min="2" max="2" width="3.00390625" style="0" customWidth="1"/>
    <col min="6" max="14" width="8.421875" style="53" customWidth="1"/>
  </cols>
  <sheetData>
    <row r="1" spans="1:15" s="7" customFormat="1" ht="18.75" thickBot="1">
      <c r="A1" s="1" t="s">
        <v>69</v>
      </c>
      <c r="B1" s="2"/>
      <c r="C1" s="2"/>
      <c r="D1" s="2"/>
      <c r="E1" s="2"/>
      <c r="F1" s="3"/>
      <c r="G1" s="3"/>
      <c r="H1" s="3"/>
      <c r="I1" s="3"/>
      <c r="J1" s="3"/>
      <c r="K1" s="4" t="s">
        <v>60</v>
      </c>
      <c r="L1" s="4"/>
      <c r="M1" s="4" t="s">
        <v>61</v>
      </c>
      <c r="N1" s="5">
        <v>2007</v>
      </c>
      <c r="O1" s="6"/>
    </row>
    <row r="2" spans="1:14" s="9" customFormat="1" ht="9" thickBot="1">
      <c r="A2" s="8"/>
      <c r="F2" s="8"/>
      <c r="G2" s="8"/>
      <c r="H2" s="8"/>
      <c r="I2" s="8"/>
      <c r="J2" s="8"/>
      <c r="K2" s="8"/>
      <c r="L2" s="8"/>
      <c r="M2" s="8"/>
      <c r="N2" s="8"/>
    </row>
    <row r="3" spans="1:14" s="16" customFormat="1" ht="11.25" customHeight="1" thickBot="1">
      <c r="A3" s="10"/>
      <c r="B3" s="11"/>
      <c r="C3" s="12" t="s">
        <v>1</v>
      </c>
      <c r="D3" s="12"/>
      <c r="E3" s="13"/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5" t="s">
        <v>10</v>
      </c>
    </row>
    <row r="4" spans="1:14" s="24" customFormat="1" ht="12.75" customHeight="1">
      <c r="A4" s="79" t="s">
        <v>39</v>
      </c>
      <c r="B4" s="17" t="s">
        <v>11</v>
      </c>
      <c r="C4" s="18" t="s">
        <v>49</v>
      </c>
      <c r="D4" s="18"/>
      <c r="E4" s="19"/>
      <c r="F4" s="20">
        <v>393</v>
      </c>
      <c r="G4" s="20">
        <v>6338</v>
      </c>
      <c r="H4" s="20">
        <v>13</v>
      </c>
      <c r="I4" s="20">
        <v>3</v>
      </c>
      <c r="J4" s="20">
        <v>7</v>
      </c>
      <c r="K4" s="20">
        <v>0</v>
      </c>
      <c r="L4" s="21">
        <v>0.5384615384615384</v>
      </c>
      <c r="M4" s="22">
        <v>16.127226463104325</v>
      </c>
      <c r="N4" s="23">
        <v>19.127226463104325</v>
      </c>
    </row>
    <row r="5" spans="1:14" s="24" customFormat="1" ht="12.75">
      <c r="A5" s="80"/>
      <c r="B5" s="25" t="s">
        <v>12</v>
      </c>
      <c r="C5" s="26" t="s">
        <v>41</v>
      </c>
      <c r="D5" s="26"/>
      <c r="E5" s="27"/>
      <c r="F5" s="28">
        <v>390</v>
      </c>
      <c r="G5" s="28">
        <v>6830</v>
      </c>
      <c r="H5" s="28">
        <v>14</v>
      </c>
      <c r="I5" s="28">
        <v>3</v>
      </c>
      <c r="J5" s="28">
        <v>13</v>
      </c>
      <c r="K5" s="28">
        <v>0</v>
      </c>
      <c r="L5" s="29">
        <v>0.9285714285714286</v>
      </c>
      <c r="M5" s="30">
        <v>17.512820512820515</v>
      </c>
      <c r="N5" s="31">
        <v>20.512820512820515</v>
      </c>
    </row>
    <row r="6" spans="1:14" s="24" customFormat="1" ht="12.75">
      <c r="A6" s="80"/>
      <c r="B6" s="25" t="s">
        <v>13</v>
      </c>
      <c r="C6" s="26" t="s">
        <v>44</v>
      </c>
      <c r="D6" s="26"/>
      <c r="E6" s="27"/>
      <c r="F6" s="28">
        <v>336</v>
      </c>
      <c r="G6" s="28">
        <v>6493</v>
      </c>
      <c r="H6" s="28">
        <v>13</v>
      </c>
      <c r="I6" s="28">
        <v>4</v>
      </c>
      <c r="J6" s="28">
        <v>14</v>
      </c>
      <c r="K6" s="28">
        <v>0</v>
      </c>
      <c r="L6" s="29">
        <v>1.0769230769230769</v>
      </c>
      <c r="M6" s="30">
        <v>19.324404761904763</v>
      </c>
      <c r="N6" s="32">
        <v>23.324404761904763</v>
      </c>
    </row>
    <row r="7" spans="1:14" s="24" customFormat="1" ht="12.75">
      <c r="A7" s="80"/>
      <c r="B7" s="25" t="s">
        <v>14</v>
      </c>
      <c r="C7" s="26" t="s">
        <v>25</v>
      </c>
      <c r="D7" s="26"/>
      <c r="E7" s="27"/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9">
        <v>0</v>
      </c>
      <c r="M7" s="30">
        <v>0</v>
      </c>
      <c r="N7" s="32">
        <v>0</v>
      </c>
    </row>
    <row r="8" spans="1:14" s="24" customFormat="1" ht="12.75">
      <c r="A8" s="80"/>
      <c r="B8" s="25" t="s">
        <v>15</v>
      </c>
      <c r="C8" s="26" t="s">
        <v>25</v>
      </c>
      <c r="D8" s="26"/>
      <c r="E8" s="27"/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9">
        <v>0</v>
      </c>
      <c r="M8" s="30">
        <v>0</v>
      </c>
      <c r="N8" s="32">
        <v>0</v>
      </c>
    </row>
    <row r="9" spans="1:14" s="24" customFormat="1" ht="13.5" thickBot="1">
      <c r="A9" s="81"/>
      <c r="B9" s="33" t="s">
        <v>16</v>
      </c>
      <c r="C9" s="34" t="s">
        <v>25</v>
      </c>
      <c r="D9" s="34"/>
      <c r="E9" s="35"/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7">
        <v>0</v>
      </c>
      <c r="M9" s="38">
        <v>0</v>
      </c>
      <c r="N9" s="39">
        <v>0</v>
      </c>
    </row>
    <row r="10" spans="1:14" s="24" customFormat="1" ht="12.75" customHeight="1">
      <c r="A10" s="79" t="s">
        <v>42</v>
      </c>
      <c r="B10" s="40" t="s">
        <v>11</v>
      </c>
      <c r="C10" s="41" t="s">
        <v>70</v>
      </c>
      <c r="D10" s="41"/>
      <c r="E10" s="42"/>
      <c r="F10" s="43">
        <v>556</v>
      </c>
      <c r="G10" s="43">
        <v>7960</v>
      </c>
      <c r="H10" s="43">
        <v>17</v>
      </c>
      <c r="I10" s="43">
        <v>1</v>
      </c>
      <c r="J10" s="43">
        <v>7</v>
      </c>
      <c r="K10" s="43">
        <v>0</v>
      </c>
      <c r="L10" s="44">
        <v>0.4117647058823529</v>
      </c>
      <c r="M10" s="45">
        <v>14.316546762589928</v>
      </c>
      <c r="N10" s="46">
        <v>15.316546762589928</v>
      </c>
    </row>
    <row r="11" spans="1:14" s="24" customFormat="1" ht="12.75">
      <c r="A11" s="80"/>
      <c r="B11" s="25" t="s">
        <v>12</v>
      </c>
      <c r="C11" s="26" t="s">
        <v>43</v>
      </c>
      <c r="D11" s="26"/>
      <c r="E11" s="27"/>
      <c r="F11" s="28">
        <v>515</v>
      </c>
      <c r="G11" s="28">
        <v>8143</v>
      </c>
      <c r="H11" s="28">
        <v>18</v>
      </c>
      <c r="I11" s="28">
        <v>1</v>
      </c>
      <c r="J11" s="28">
        <v>12</v>
      </c>
      <c r="K11" s="28">
        <v>0</v>
      </c>
      <c r="L11" s="29">
        <v>0.6666666666666666</v>
      </c>
      <c r="M11" s="47">
        <v>15.811650485436893</v>
      </c>
      <c r="N11" s="32">
        <v>16.811650485436893</v>
      </c>
    </row>
    <row r="12" spans="1:14" s="24" customFormat="1" ht="12.75">
      <c r="A12" s="80"/>
      <c r="B12" s="25" t="s">
        <v>13</v>
      </c>
      <c r="C12" s="26" t="s">
        <v>40</v>
      </c>
      <c r="D12" s="26"/>
      <c r="E12" s="27"/>
      <c r="F12" s="28">
        <v>524</v>
      </c>
      <c r="G12" s="28">
        <v>8504</v>
      </c>
      <c r="H12" s="28">
        <v>18</v>
      </c>
      <c r="I12" s="28">
        <v>3</v>
      </c>
      <c r="J12" s="28">
        <v>14</v>
      </c>
      <c r="K12" s="28">
        <v>0</v>
      </c>
      <c r="L12" s="29">
        <v>0.7777777777777778</v>
      </c>
      <c r="M12" s="47">
        <v>16.229007633587788</v>
      </c>
      <c r="N12" s="32">
        <v>19.229007633587788</v>
      </c>
    </row>
    <row r="13" spans="1:14" s="24" customFormat="1" ht="12.75">
      <c r="A13" s="80"/>
      <c r="B13" s="25" t="s">
        <v>14</v>
      </c>
      <c r="C13" s="26" t="s">
        <v>25</v>
      </c>
      <c r="D13" s="26"/>
      <c r="E13" s="27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47">
        <v>0</v>
      </c>
      <c r="N13" s="32">
        <v>0</v>
      </c>
    </row>
    <row r="14" spans="1:14" s="24" customFormat="1" ht="12.75">
      <c r="A14" s="80"/>
      <c r="B14" s="25" t="s">
        <v>15</v>
      </c>
      <c r="C14" s="26" t="s">
        <v>25</v>
      </c>
      <c r="D14" s="26"/>
      <c r="E14" s="27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47">
        <v>0</v>
      </c>
      <c r="N14" s="32">
        <v>0</v>
      </c>
    </row>
    <row r="15" spans="1:14" s="24" customFormat="1" ht="13.5" thickBot="1">
      <c r="A15" s="81"/>
      <c r="B15" s="33" t="s">
        <v>16</v>
      </c>
      <c r="C15" s="34" t="s">
        <v>25</v>
      </c>
      <c r="D15" s="34"/>
      <c r="E15" s="35"/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7">
        <v>0</v>
      </c>
      <c r="M15" s="48">
        <v>0</v>
      </c>
      <c r="N15" s="39">
        <v>0</v>
      </c>
    </row>
    <row r="16" spans="1:14" s="24" customFormat="1" ht="12.75" customHeight="1">
      <c r="A16" s="79" t="s">
        <v>71</v>
      </c>
      <c r="B16" s="17" t="s">
        <v>11</v>
      </c>
      <c r="C16" s="18" t="s">
        <v>72</v>
      </c>
      <c r="D16" s="18"/>
      <c r="E16" s="19"/>
      <c r="F16" s="20">
        <v>497</v>
      </c>
      <c r="G16" s="20">
        <v>8504</v>
      </c>
      <c r="H16" s="20">
        <v>18</v>
      </c>
      <c r="I16" s="20">
        <v>3</v>
      </c>
      <c r="J16" s="20">
        <v>16</v>
      </c>
      <c r="K16" s="20">
        <v>1</v>
      </c>
      <c r="L16" s="21">
        <v>0.9444444444444444</v>
      </c>
      <c r="M16" s="49">
        <v>17.11066398390342</v>
      </c>
      <c r="N16" s="46">
        <v>20.11066398390342</v>
      </c>
    </row>
    <row r="17" spans="1:14" s="24" customFormat="1" ht="12.75">
      <c r="A17" s="80"/>
      <c r="B17" s="25" t="s">
        <v>12</v>
      </c>
      <c r="C17" s="26" t="s">
        <v>73</v>
      </c>
      <c r="D17" s="26"/>
      <c r="E17" s="27"/>
      <c r="F17" s="28">
        <v>526</v>
      </c>
      <c r="G17" s="28">
        <v>7910</v>
      </c>
      <c r="H17" s="28">
        <v>17</v>
      </c>
      <c r="I17" s="28">
        <v>0</v>
      </c>
      <c r="J17" s="28">
        <v>15</v>
      </c>
      <c r="K17" s="28">
        <v>0</v>
      </c>
      <c r="L17" s="29">
        <v>0.8823529411764706</v>
      </c>
      <c r="M17" s="47">
        <v>15.038022813688213</v>
      </c>
      <c r="N17" s="32">
        <v>15.038022813688213</v>
      </c>
    </row>
    <row r="18" spans="1:14" s="24" customFormat="1" ht="12.75">
      <c r="A18" s="80"/>
      <c r="B18" s="25" t="s">
        <v>13</v>
      </c>
      <c r="C18" s="26" t="s">
        <v>74</v>
      </c>
      <c r="D18" s="26"/>
      <c r="E18" s="27"/>
      <c r="F18" s="28">
        <v>493</v>
      </c>
      <c r="G18" s="28">
        <v>6975</v>
      </c>
      <c r="H18" s="28">
        <v>15</v>
      </c>
      <c r="I18" s="28">
        <v>1</v>
      </c>
      <c r="J18" s="28">
        <v>6</v>
      </c>
      <c r="K18" s="28">
        <v>0</v>
      </c>
      <c r="L18" s="29">
        <v>0.4</v>
      </c>
      <c r="M18" s="47">
        <v>14.148073022312373</v>
      </c>
      <c r="N18" s="32">
        <v>15.148073022312373</v>
      </c>
    </row>
    <row r="19" spans="1:14" s="24" customFormat="1" ht="12.75">
      <c r="A19" s="80"/>
      <c r="B19" s="25" t="s">
        <v>14</v>
      </c>
      <c r="C19" s="26" t="s">
        <v>25</v>
      </c>
      <c r="D19" s="26"/>
      <c r="E19" s="27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  <c r="M19" s="47">
        <v>0</v>
      </c>
      <c r="N19" s="32">
        <v>0</v>
      </c>
    </row>
    <row r="20" spans="1:14" s="24" customFormat="1" ht="12.75">
      <c r="A20" s="80"/>
      <c r="B20" s="25" t="s">
        <v>15</v>
      </c>
      <c r="C20" s="26" t="s">
        <v>25</v>
      </c>
      <c r="D20" s="26"/>
      <c r="E20" s="27"/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47">
        <v>0</v>
      </c>
      <c r="N20" s="32">
        <v>0</v>
      </c>
    </row>
    <row r="21" spans="1:14" s="24" customFormat="1" ht="13.5" thickBot="1">
      <c r="A21" s="81"/>
      <c r="B21" s="33" t="s">
        <v>16</v>
      </c>
      <c r="C21" s="34" t="s">
        <v>25</v>
      </c>
      <c r="D21" s="34"/>
      <c r="E21" s="35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7">
        <v>0</v>
      </c>
      <c r="M21" s="48">
        <v>0</v>
      </c>
      <c r="N21" s="39">
        <v>0</v>
      </c>
    </row>
    <row r="22" spans="1:14" s="24" customFormat="1" ht="12.75" customHeight="1">
      <c r="A22" s="79" t="s">
        <v>46</v>
      </c>
      <c r="B22" s="17" t="s">
        <v>11</v>
      </c>
      <c r="C22" s="18" t="s">
        <v>75</v>
      </c>
      <c r="D22" s="18"/>
      <c r="E22" s="19"/>
      <c r="F22" s="20">
        <v>457</v>
      </c>
      <c r="G22" s="20">
        <v>7711</v>
      </c>
      <c r="H22" s="20">
        <v>16</v>
      </c>
      <c r="I22" s="20">
        <v>3</v>
      </c>
      <c r="J22" s="20">
        <v>17</v>
      </c>
      <c r="K22" s="20">
        <v>0</v>
      </c>
      <c r="L22" s="21">
        <v>1.0625</v>
      </c>
      <c r="M22" s="49">
        <v>16.87308533916849</v>
      </c>
      <c r="N22" s="46">
        <v>19.87308533916849</v>
      </c>
    </row>
    <row r="23" spans="1:14" s="24" customFormat="1" ht="12.75">
      <c r="A23" s="80"/>
      <c r="B23" s="25" t="s">
        <v>12</v>
      </c>
      <c r="C23" s="26" t="s">
        <v>76</v>
      </c>
      <c r="D23" s="26"/>
      <c r="E23" s="27"/>
      <c r="F23" s="28">
        <v>480</v>
      </c>
      <c r="G23" s="28">
        <v>8265</v>
      </c>
      <c r="H23" s="28">
        <v>17</v>
      </c>
      <c r="I23" s="28">
        <v>2</v>
      </c>
      <c r="J23" s="28">
        <v>17</v>
      </c>
      <c r="K23" s="28">
        <v>0</v>
      </c>
      <c r="L23" s="29">
        <v>1</v>
      </c>
      <c r="M23" s="47">
        <v>17.21875</v>
      </c>
      <c r="N23" s="32">
        <v>19.21875</v>
      </c>
    </row>
    <row r="24" spans="1:14" s="24" customFormat="1" ht="12.75">
      <c r="A24" s="80"/>
      <c r="B24" s="25" t="s">
        <v>13</v>
      </c>
      <c r="C24" s="26" t="s">
        <v>77</v>
      </c>
      <c r="D24" s="26"/>
      <c r="E24" s="27"/>
      <c r="F24" s="28">
        <v>469</v>
      </c>
      <c r="G24" s="28">
        <v>6206</v>
      </c>
      <c r="H24" s="28">
        <v>14</v>
      </c>
      <c r="I24" s="28">
        <v>1</v>
      </c>
      <c r="J24" s="28">
        <v>8</v>
      </c>
      <c r="K24" s="28">
        <v>0</v>
      </c>
      <c r="L24" s="29">
        <v>0.5714285714285714</v>
      </c>
      <c r="M24" s="47">
        <v>13.232409381663112</v>
      </c>
      <c r="N24" s="32">
        <v>14.232409381663112</v>
      </c>
    </row>
    <row r="25" spans="1:14" s="24" customFormat="1" ht="12.75">
      <c r="A25" s="80"/>
      <c r="B25" s="25" t="s">
        <v>14</v>
      </c>
      <c r="C25" s="26" t="s">
        <v>25</v>
      </c>
      <c r="D25" s="26"/>
      <c r="E25" s="27"/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47">
        <v>0</v>
      </c>
      <c r="N25" s="32">
        <v>0</v>
      </c>
    </row>
    <row r="26" spans="1:14" s="24" customFormat="1" ht="12.75">
      <c r="A26" s="80"/>
      <c r="B26" s="25" t="s">
        <v>15</v>
      </c>
      <c r="C26" s="26" t="s">
        <v>25</v>
      </c>
      <c r="D26" s="26"/>
      <c r="E26" s="27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47">
        <v>0</v>
      </c>
      <c r="N26" s="32">
        <v>0</v>
      </c>
    </row>
    <row r="27" spans="1:14" s="24" customFormat="1" ht="13.5" thickBot="1">
      <c r="A27" s="81"/>
      <c r="B27" s="33" t="s">
        <v>16</v>
      </c>
      <c r="C27" s="34" t="s">
        <v>25</v>
      </c>
      <c r="D27" s="34"/>
      <c r="E27" s="35"/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7">
        <v>0</v>
      </c>
      <c r="M27" s="48">
        <v>0</v>
      </c>
      <c r="N27" s="39">
        <v>0</v>
      </c>
    </row>
    <row r="28" spans="1:14" s="24" customFormat="1" ht="12.75" customHeight="1">
      <c r="A28" s="79" t="s">
        <v>78</v>
      </c>
      <c r="B28" s="17" t="s">
        <v>11</v>
      </c>
      <c r="C28" s="18" t="s">
        <v>50</v>
      </c>
      <c r="D28" s="18"/>
      <c r="E28" s="19"/>
      <c r="F28" s="20">
        <v>542</v>
      </c>
      <c r="G28" s="20">
        <v>8106</v>
      </c>
      <c r="H28" s="20">
        <v>17</v>
      </c>
      <c r="I28" s="20">
        <v>3</v>
      </c>
      <c r="J28" s="20">
        <v>13</v>
      </c>
      <c r="K28" s="20">
        <v>0</v>
      </c>
      <c r="L28" s="21">
        <v>0.7647058823529411</v>
      </c>
      <c r="M28" s="49">
        <v>14.955719557195572</v>
      </c>
      <c r="N28" s="46">
        <v>17.95571955719557</v>
      </c>
    </row>
    <row r="29" spans="1:14" s="24" customFormat="1" ht="12.75">
      <c r="A29" s="80"/>
      <c r="B29" s="25" t="s">
        <v>12</v>
      </c>
      <c r="C29" s="26" t="s">
        <v>55</v>
      </c>
      <c r="D29" s="26"/>
      <c r="E29" s="27"/>
      <c r="F29" s="28">
        <v>518</v>
      </c>
      <c r="G29" s="28">
        <v>7514</v>
      </c>
      <c r="H29" s="28">
        <v>16</v>
      </c>
      <c r="I29" s="28">
        <v>2</v>
      </c>
      <c r="J29" s="28">
        <v>11</v>
      </c>
      <c r="K29" s="28">
        <v>0</v>
      </c>
      <c r="L29" s="29">
        <v>0.6875</v>
      </c>
      <c r="M29" s="47">
        <v>14.505791505791505</v>
      </c>
      <c r="N29" s="32">
        <v>16.505791505791507</v>
      </c>
    </row>
    <row r="30" spans="1:14" s="24" customFormat="1" ht="12.75">
      <c r="A30" s="80"/>
      <c r="B30" s="25" t="s">
        <v>13</v>
      </c>
      <c r="C30" s="26" t="s">
        <v>58</v>
      </c>
      <c r="D30" s="26"/>
      <c r="E30" s="27"/>
      <c r="F30" s="28">
        <v>490</v>
      </c>
      <c r="G30" s="28">
        <v>8110</v>
      </c>
      <c r="H30" s="28">
        <v>17</v>
      </c>
      <c r="I30" s="28">
        <v>1</v>
      </c>
      <c r="J30" s="28">
        <v>14</v>
      </c>
      <c r="K30" s="28">
        <v>0</v>
      </c>
      <c r="L30" s="29">
        <v>0.8235294117647058</v>
      </c>
      <c r="M30" s="47">
        <v>16.551020408163264</v>
      </c>
      <c r="N30" s="32">
        <v>17.551020408163264</v>
      </c>
    </row>
    <row r="31" spans="1:14" s="24" customFormat="1" ht="12.75">
      <c r="A31" s="80"/>
      <c r="B31" s="25" t="s">
        <v>14</v>
      </c>
      <c r="C31" s="26" t="s">
        <v>25</v>
      </c>
      <c r="D31" s="26"/>
      <c r="E31" s="27"/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47">
        <v>0</v>
      </c>
      <c r="N31" s="32">
        <v>0</v>
      </c>
    </row>
    <row r="32" spans="1:14" s="24" customFormat="1" ht="12.75">
      <c r="A32" s="80"/>
      <c r="B32" s="25" t="s">
        <v>15</v>
      </c>
      <c r="C32" s="26" t="s">
        <v>25</v>
      </c>
      <c r="D32" s="26"/>
      <c r="E32" s="27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47">
        <v>0</v>
      </c>
      <c r="N32" s="32">
        <v>0</v>
      </c>
    </row>
    <row r="33" spans="1:14" s="24" customFormat="1" ht="13.5" thickBot="1">
      <c r="A33" s="81"/>
      <c r="B33" s="33" t="s">
        <v>16</v>
      </c>
      <c r="C33" s="34" t="s">
        <v>25</v>
      </c>
      <c r="D33" s="34"/>
      <c r="E33" s="35"/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7">
        <v>0</v>
      </c>
      <c r="M33" s="48">
        <v>0</v>
      </c>
      <c r="N33" s="39">
        <v>0</v>
      </c>
    </row>
    <row r="34" spans="1:14" s="24" customFormat="1" ht="12.75" customHeight="1">
      <c r="A34" s="79" t="s">
        <v>51</v>
      </c>
      <c r="B34" s="17" t="s">
        <v>11</v>
      </c>
      <c r="C34" s="18" t="s">
        <v>59</v>
      </c>
      <c r="D34" s="18"/>
      <c r="E34" s="19"/>
      <c r="F34" s="20">
        <v>555</v>
      </c>
      <c r="G34" s="20">
        <v>8133</v>
      </c>
      <c r="H34" s="20">
        <v>17</v>
      </c>
      <c r="I34" s="20">
        <v>2</v>
      </c>
      <c r="J34" s="20">
        <v>12</v>
      </c>
      <c r="K34" s="20">
        <v>0</v>
      </c>
      <c r="L34" s="21">
        <v>0.7058823529411765</v>
      </c>
      <c r="M34" s="49">
        <v>14.654054054054054</v>
      </c>
      <c r="N34" s="46">
        <v>16.654054054054054</v>
      </c>
    </row>
    <row r="35" spans="1:14" s="24" customFormat="1" ht="12.75">
      <c r="A35" s="80"/>
      <c r="B35" s="25" t="s">
        <v>12</v>
      </c>
      <c r="C35" s="26" t="s">
        <v>79</v>
      </c>
      <c r="D35" s="26"/>
      <c r="E35" s="27"/>
      <c r="F35" s="28">
        <v>355</v>
      </c>
      <c r="G35" s="28">
        <v>5843</v>
      </c>
      <c r="H35" s="28">
        <v>13</v>
      </c>
      <c r="I35" s="28">
        <v>1</v>
      </c>
      <c r="J35" s="28">
        <v>5</v>
      </c>
      <c r="K35" s="28">
        <v>0</v>
      </c>
      <c r="L35" s="29">
        <v>0.38461538461538464</v>
      </c>
      <c r="M35" s="47">
        <v>16.459154929577466</v>
      </c>
      <c r="N35" s="32">
        <v>17.459154929577466</v>
      </c>
    </row>
    <row r="36" spans="1:14" s="24" customFormat="1" ht="12.75">
      <c r="A36" s="80"/>
      <c r="B36" s="25" t="s">
        <v>13</v>
      </c>
      <c r="C36" s="26" t="s">
        <v>36</v>
      </c>
      <c r="D36" s="26"/>
      <c r="E36" s="27"/>
      <c r="F36" s="28">
        <v>380</v>
      </c>
      <c r="G36" s="28">
        <v>6367</v>
      </c>
      <c r="H36" s="28">
        <v>14</v>
      </c>
      <c r="I36" s="28">
        <v>2</v>
      </c>
      <c r="J36" s="28">
        <v>9</v>
      </c>
      <c r="K36" s="28">
        <v>0</v>
      </c>
      <c r="L36" s="29">
        <v>0.6428571428571429</v>
      </c>
      <c r="M36" s="47">
        <v>16.75526315789474</v>
      </c>
      <c r="N36" s="32">
        <v>18.75526315789474</v>
      </c>
    </row>
    <row r="37" spans="1:14" s="24" customFormat="1" ht="12.75">
      <c r="A37" s="80"/>
      <c r="B37" s="25" t="s">
        <v>14</v>
      </c>
      <c r="C37" s="26" t="s">
        <v>25</v>
      </c>
      <c r="D37" s="26"/>
      <c r="E37" s="27"/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47">
        <v>0</v>
      </c>
      <c r="N37" s="32">
        <v>0</v>
      </c>
    </row>
    <row r="38" spans="1:14" s="24" customFormat="1" ht="12.75">
      <c r="A38" s="80"/>
      <c r="B38" s="25" t="s">
        <v>15</v>
      </c>
      <c r="C38" s="26" t="s">
        <v>25</v>
      </c>
      <c r="D38" s="26"/>
      <c r="E38" s="27"/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47">
        <v>0</v>
      </c>
      <c r="N38" s="32">
        <v>0</v>
      </c>
    </row>
    <row r="39" spans="1:14" s="24" customFormat="1" ht="13.5" thickBot="1">
      <c r="A39" s="81"/>
      <c r="B39" s="33" t="s">
        <v>16</v>
      </c>
      <c r="C39" s="34" t="s">
        <v>25</v>
      </c>
      <c r="D39" s="34"/>
      <c r="E39" s="35"/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48">
        <v>0</v>
      </c>
      <c r="N39" s="39">
        <v>0</v>
      </c>
    </row>
    <row r="40" spans="1:14" s="24" customFormat="1" ht="12.75" customHeight="1">
      <c r="A40" s="79" t="s">
        <v>52</v>
      </c>
      <c r="B40" s="17" t="s">
        <v>11</v>
      </c>
      <c r="C40" s="18" t="s">
        <v>29</v>
      </c>
      <c r="D40" s="18"/>
      <c r="E40" s="19"/>
      <c r="F40" s="20">
        <v>350</v>
      </c>
      <c r="G40" s="20">
        <v>6804</v>
      </c>
      <c r="H40" s="20">
        <v>14</v>
      </c>
      <c r="I40" s="20">
        <v>4</v>
      </c>
      <c r="J40" s="20">
        <v>13</v>
      </c>
      <c r="K40" s="20">
        <v>1</v>
      </c>
      <c r="L40" s="21">
        <v>1</v>
      </c>
      <c r="M40" s="49">
        <v>19.44</v>
      </c>
      <c r="N40" s="46">
        <v>23.44</v>
      </c>
    </row>
    <row r="41" spans="1:14" s="24" customFormat="1" ht="12.75">
      <c r="A41" s="80"/>
      <c r="B41" s="25" t="s">
        <v>12</v>
      </c>
      <c r="C41" s="26" t="s">
        <v>37</v>
      </c>
      <c r="D41" s="26"/>
      <c r="E41" s="27"/>
      <c r="F41" s="28">
        <v>487</v>
      </c>
      <c r="G41" s="28">
        <v>7905</v>
      </c>
      <c r="H41" s="28">
        <v>16</v>
      </c>
      <c r="I41" s="28">
        <v>3</v>
      </c>
      <c r="J41" s="28">
        <v>7</v>
      </c>
      <c r="K41" s="28">
        <v>0</v>
      </c>
      <c r="L41" s="29">
        <v>0.4375</v>
      </c>
      <c r="M41" s="47">
        <v>16.232032854209447</v>
      </c>
      <c r="N41" s="32">
        <v>19.232032854209447</v>
      </c>
    </row>
    <row r="42" spans="1:14" s="24" customFormat="1" ht="12.75">
      <c r="A42" s="80"/>
      <c r="B42" s="25" t="s">
        <v>13</v>
      </c>
      <c r="C42" s="26" t="s">
        <v>30</v>
      </c>
      <c r="D42" s="26"/>
      <c r="E42" s="27"/>
      <c r="F42" s="28">
        <v>570</v>
      </c>
      <c r="G42" s="28">
        <v>8043</v>
      </c>
      <c r="H42" s="28">
        <v>17</v>
      </c>
      <c r="I42" s="28">
        <v>0</v>
      </c>
      <c r="J42" s="28">
        <v>3</v>
      </c>
      <c r="K42" s="28">
        <v>1</v>
      </c>
      <c r="L42" s="29">
        <v>0.23529411764705882</v>
      </c>
      <c r="M42" s="47">
        <v>14.110526315789473</v>
      </c>
      <c r="N42" s="32">
        <v>14.110526315789473</v>
      </c>
    </row>
    <row r="43" spans="1:14" s="24" customFormat="1" ht="12.75">
      <c r="A43" s="80"/>
      <c r="B43" s="25" t="s">
        <v>14</v>
      </c>
      <c r="C43" s="26" t="s">
        <v>25</v>
      </c>
      <c r="D43" s="26"/>
      <c r="E43" s="27"/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47">
        <v>0</v>
      </c>
      <c r="N43" s="32">
        <v>0</v>
      </c>
    </row>
    <row r="44" spans="1:14" s="24" customFormat="1" ht="12.75">
      <c r="A44" s="80"/>
      <c r="B44" s="25" t="s">
        <v>15</v>
      </c>
      <c r="C44" s="26" t="s">
        <v>25</v>
      </c>
      <c r="D44" s="26"/>
      <c r="E44" s="27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47">
        <v>0</v>
      </c>
      <c r="N44" s="32">
        <v>0</v>
      </c>
    </row>
    <row r="45" spans="1:14" s="24" customFormat="1" ht="13.5" thickBot="1">
      <c r="A45" s="81"/>
      <c r="B45" s="33" t="s">
        <v>16</v>
      </c>
      <c r="C45" s="34" t="s">
        <v>25</v>
      </c>
      <c r="D45" s="34"/>
      <c r="E45" s="35"/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48">
        <v>0</v>
      </c>
      <c r="N45" s="39">
        <v>0</v>
      </c>
    </row>
    <row r="46" spans="1:14" s="24" customFormat="1" ht="12.75" customHeight="1">
      <c r="A46" s="79" t="s">
        <v>53</v>
      </c>
      <c r="B46" s="17" t="s">
        <v>11</v>
      </c>
      <c r="C46" s="18" t="s">
        <v>31</v>
      </c>
      <c r="D46" s="18"/>
      <c r="E46" s="19"/>
      <c r="F46" s="20">
        <v>482</v>
      </c>
      <c r="G46" s="20">
        <v>7254</v>
      </c>
      <c r="H46" s="20">
        <v>16</v>
      </c>
      <c r="I46" s="20">
        <v>3</v>
      </c>
      <c r="J46" s="20">
        <v>7</v>
      </c>
      <c r="K46" s="20">
        <v>0</v>
      </c>
      <c r="L46" s="21">
        <v>0.4375</v>
      </c>
      <c r="M46" s="49">
        <v>15.049792531120332</v>
      </c>
      <c r="N46" s="46">
        <v>18.04979253112033</v>
      </c>
    </row>
    <row r="47" spans="1:14" s="24" customFormat="1" ht="12.75">
      <c r="A47" s="80"/>
      <c r="B47" s="25" t="s">
        <v>12</v>
      </c>
      <c r="C47" s="26" t="s">
        <v>33</v>
      </c>
      <c r="D47" s="26"/>
      <c r="E47" s="27"/>
      <c r="F47" s="28">
        <v>440</v>
      </c>
      <c r="G47" s="28">
        <v>7301</v>
      </c>
      <c r="H47" s="28">
        <v>15</v>
      </c>
      <c r="I47" s="28">
        <v>3</v>
      </c>
      <c r="J47" s="28">
        <v>10</v>
      </c>
      <c r="K47" s="28">
        <v>1</v>
      </c>
      <c r="L47" s="29">
        <v>0.7333333333333333</v>
      </c>
      <c r="M47" s="47">
        <v>16.59318181818182</v>
      </c>
      <c r="N47" s="32">
        <v>19.59318181818182</v>
      </c>
    </row>
    <row r="48" spans="1:14" s="24" customFormat="1" ht="12.75">
      <c r="A48" s="80"/>
      <c r="B48" s="25" t="s">
        <v>13</v>
      </c>
      <c r="C48" s="26" t="s">
        <v>34</v>
      </c>
      <c r="D48" s="26"/>
      <c r="E48" s="27"/>
      <c r="F48" s="28">
        <v>443</v>
      </c>
      <c r="G48" s="28">
        <v>7315</v>
      </c>
      <c r="H48" s="28">
        <v>16</v>
      </c>
      <c r="I48" s="28">
        <v>2</v>
      </c>
      <c r="J48" s="28">
        <v>6</v>
      </c>
      <c r="K48" s="28">
        <v>0</v>
      </c>
      <c r="L48" s="29">
        <v>0.375</v>
      </c>
      <c r="M48" s="47">
        <v>16.51241534988713</v>
      </c>
      <c r="N48" s="32">
        <v>18.51241534988713</v>
      </c>
    </row>
    <row r="49" spans="1:14" s="24" customFormat="1" ht="12.75">
      <c r="A49" s="80"/>
      <c r="B49" s="25" t="s">
        <v>14</v>
      </c>
      <c r="C49" s="26" t="s">
        <v>25</v>
      </c>
      <c r="D49" s="26"/>
      <c r="E49" s="27"/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47">
        <v>0</v>
      </c>
      <c r="N49" s="32">
        <v>0</v>
      </c>
    </row>
    <row r="50" spans="1:14" s="24" customFormat="1" ht="12.75">
      <c r="A50" s="80"/>
      <c r="B50" s="25" t="s">
        <v>15</v>
      </c>
      <c r="C50" s="26" t="s">
        <v>25</v>
      </c>
      <c r="D50" s="26"/>
      <c r="E50" s="27"/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9">
        <v>0</v>
      </c>
      <c r="M50" s="47">
        <v>0</v>
      </c>
      <c r="N50" s="32">
        <v>0</v>
      </c>
    </row>
    <row r="51" spans="1:14" s="24" customFormat="1" ht="13.5" thickBot="1">
      <c r="A51" s="81"/>
      <c r="B51" s="33" t="s">
        <v>16</v>
      </c>
      <c r="C51" s="34" t="s">
        <v>25</v>
      </c>
      <c r="D51" s="34"/>
      <c r="E51" s="35"/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7">
        <v>0</v>
      </c>
      <c r="M51" s="48">
        <v>0</v>
      </c>
      <c r="N51" s="39">
        <v>0</v>
      </c>
    </row>
    <row r="52" spans="1:14" s="24" customFormat="1" ht="12.75" customHeight="1">
      <c r="A52" s="79" t="s">
        <v>80</v>
      </c>
      <c r="B52" s="17" t="s">
        <v>11</v>
      </c>
      <c r="C52" s="18" t="s">
        <v>57</v>
      </c>
      <c r="D52" s="18"/>
      <c r="E52" s="19"/>
      <c r="F52" s="20">
        <v>464</v>
      </c>
      <c r="G52" s="20">
        <v>6921</v>
      </c>
      <c r="H52" s="20">
        <v>15</v>
      </c>
      <c r="I52" s="20">
        <v>0</v>
      </c>
      <c r="J52" s="20">
        <v>5</v>
      </c>
      <c r="K52" s="20">
        <v>0</v>
      </c>
      <c r="L52" s="21">
        <v>0.3333333333333333</v>
      </c>
      <c r="M52" s="49">
        <v>14.91594827586207</v>
      </c>
      <c r="N52" s="46">
        <v>14.91594827586207</v>
      </c>
    </row>
    <row r="53" spans="1:14" s="24" customFormat="1" ht="12.75">
      <c r="A53" s="80"/>
      <c r="B53" s="25" t="s">
        <v>12</v>
      </c>
      <c r="C53" s="26" t="s">
        <v>48</v>
      </c>
      <c r="D53" s="26"/>
      <c r="E53" s="27"/>
      <c r="F53" s="28">
        <v>270</v>
      </c>
      <c r="G53" s="28">
        <v>5912</v>
      </c>
      <c r="H53" s="28">
        <v>12</v>
      </c>
      <c r="I53" s="28">
        <v>3</v>
      </c>
      <c r="J53" s="28">
        <v>18</v>
      </c>
      <c r="K53" s="28">
        <v>0</v>
      </c>
      <c r="L53" s="29">
        <v>1.5</v>
      </c>
      <c r="M53" s="47">
        <v>21.896296296296295</v>
      </c>
      <c r="N53" s="32">
        <v>24.896296296296295</v>
      </c>
    </row>
    <row r="54" spans="1:14" s="24" customFormat="1" ht="12.75">
      <c r="A54" s="80"/>
      <c r="B54" s="25" t="s">
        <v>13</v>
      </c>
      <c r="C54" s="26" t="s">
        <v>56</v>
      </c>
      <c r="D54" s="26"/>
      <c r="E54" s="27"/>
      <c r="F54" s="28">
        <v>463</v>
      </c>
      <c r="G54" s="28">
        <v>6943</v>
      </c>
      <c r="H54" s="28">
        <v>15</v>
      </c>
      <c r="I54" s="28">
        <v>0</v>
      </c>
      <c r="J54" s="28">
        <v>8</v>
      </c>
      <c r="K54" s="28">
        <v>0</v>
      </c>
      <c r="L54" s="29">
        <v>0.5333333333333333</v>
      </c>
      <c r="M54" s="47">
        <v>14.995680345572355</v>
      </c>
      <c r="N54" s="32">
        <v>14.995680345572355</v>
      </c>
    </row>
    <row r="55" spans="1:14" s="24" customFormat="1" ht="12.75">
      <c r="A55" s="80"/>
      <c r="B55" s="25" t="s">
        <v>14</v>
      </c>
      <c r="C55" s="26" t="s">
        <v>25</v>
      </c>
      <c r="D55" s="26"/>
      <c r="E55" s="27"/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9">
        <v>0</v>
      </c>
      <c r="M55" s="47">
        <v>0</v>
      </c>
      <c r="N55" s="32">
        <v>0</v>
      </c>
    </row>
    <row r="56" spans="1:14" s="24" customFormat="1" ht="12.75">
      <c r="A56" s="80"/>
      <c r="B56" s="25" t="s">
        <v>15</v>
      </c>
      <c r="C56" s="26" t="s">
        <v>25</v>
      </c>
      <c r="D56" s="26"/>
      <c r="E56" s="27"/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9">
        <v>0</v>
      </c>
      <c r="M56" s="47">
        <v>0</v>
      </c>
      <c r="N56" s="32">
        <v>0</v>
      </c>
    </row>
    <row r="57" spans="1:14" s="24" customFormat="1" ht="13.5" thickBot="1">
      <c r="A57" s="81"/>
      <c r="B57" s="33" t="s">
        <v>16</v>
      </c>
      <c r="C57" s="34" t="s">
        <v>25</v>
      </c>
      <c r="D57" s="34"/>
      <c r="E57" s="35"/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48">
        <v>0</v>
      </c>
      <c r="N57" s="39">
        <v>0</v>
      </c>
    </row>
    <row r="58" spans="1:14" s="24" customFormat="1" ht="12.75" customHeight="1">
      <c r="A58" s="79" t="s">
        <v>25</v>
      </c>
      <c r="B58" s="17" t="s">
        <v>11</v>
      </c>
      <c r="C58" s="18" t="s">
        <v>25</v>
      </c>
      <c r="D58" s="18"/>
      <c r="E58" s="19"/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49">
        <v>0</v>
      </c>
      <c r="N58" s="46">
        <v>0</v>
      </c>
    </row>
    <row r="59" spans="1:14" s="24" customFormat="1" ht="12.75">
      <c r="A59" s="80"/>
      <c r="B59" s="25" t="s">
        <v>12</v>
      </c>
      <c r="C59" s="26" t="s">
        <v>25</v>
      </c>
      <c r="D59" s="26"/>
      <c r="E59" s="27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9">
        <v>0</v>
      </c>
      <c r="M59" s="47">
        <v>0</v>
      </c>
      <c r="N59" s="32">
        <v>0</v>
      </c>
    </row>
    <row r="60" spans="1:14" s="24" customFormat="1" ht="12.75">
      <c r="A60" s="80"/>
      <c r="B60" s="25" t="s">
        <v>13</v>
      </c>
      <c r="C60" s="26" t="s">
        <v>25</v>
      </c>
      <c r="D60" s="26"/>
      <c r="E60" s="27"/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9">
        <v>0</v>
      </c>
      <c r="M60" s="47">
        <v>0</v>
      </c>
      <c r="N60" s="32">
        <v>0</v>
      </c>
    </row>
    <row r="61" spans="1:14" s="24" customFormat="1" ht="12.75">
      <c r="A61" s="80"/>
      <c r="B61" s="25" t="s">
        <v>14</v>
      </c>
      <c r="C61" s="26" t="s">
        <v>25</v>
      </c>
      <c r="D61" s="26"/>
      <c r="E61" s="27"/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v>0</v>
      </c>
      <c r="M61" s="47">
        <v>0</v>
      </c>
      <c r="N61" s="32">
        <v>0</v>
      </c>
    </row>
    <row r="62" spans="1:14" s="24" customFormat="1" ht="12.75">
      <c r="A62" s="80"/>
      <c r="B62" s="25" t="s">
        <v>15</v>
      </c>
      <c r="C62" s="26" t="s">
        <v>25</v>
      </c>
      <c r="D62" s="26"/>
      <c r="E62" s="27"/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  <c r="M62" s="47">
        <v>0</v>
      </c>
      <c r="N62" s="32">
        <v>0</v>
      </c>
    </row>
    <row r="63" spans="1:14" s="24" customFormat="1" ht="13.5" thickBot="1">
      <c r="A63" s="81"/>
      <c r="B63" s="33" t="s">
        <v>16</v>
      </c>
      <c r="C63" s="34" t="s">
        <v>25</v>
      </c>
      <c r="D63" s="34"/>
      <c r="E63" s="35"/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48">
        <v>0</v>
      </c>
      <c r="N63" s="39">
        <v>0</v>
      </c>
    </row>
    <row r="64" spans="1:14" s="24" customFormat="1" ht="12.75">
      <c r="A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24" customFormat="1" ht="13.5" thickBot="1">
      <c r="A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s="24" customFormat="1" ht="18.75" thickBot="1">
      <c r="A66" s="1" t="s">
        <v>81</v>
      </c>
      <c r="B66" s="2"/>
      <c r="C66" s="2"/>
      <c r="D66" s="2"/>
      <c r="E66" s="2"/>
      <c r="F66" s="3"/>
      <c r="G66" s="3"/>
      <c r="H66" s="3"/>
      <c r="I66" s="3"/>
      <c r="J66" s="4"/>
      <c r="K66" s="4" t="s">
        <v>60</v>
      </c>
      <c r="L66" s="4"/>
      <c r="M66" s="4" t="s">
        <v>61</v>
      </c>
      <c r="N66" s="5">
        <v>2007</v>
      </c>
      <c r="O66" s="50"/>
    </row>
    <row r="67" spans="1:14" s="73" customFormat="1" ht="9" thickBot="1">
      <c r="A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5" s="24" customFormat="1" ht="13.5" thickBot="1">
      <c r="A68" s="60"/>
      <c r="B68" s="61"/>
      <c r="C68" s="89" t="s">
        <v>17</v>
      </c>
      <c r="D68" s="89"/>
      <c r="E68" s="89"/>
      <c r="F68" s="90"/>
      <c r="G68" s="92" t="s">
        <v>5</v>
      </c>
      <c r="H68" s="92" t="s">
        <v>18</v>
      </c>
      <c r="I68" s="92" t="s">
        <v>19</v>
      </c>
      <c r="J68" s="92" t="s">
        <v>20</v>
      </c>
      <c r="K68" s="92" t="s">
        <v>21</v>
      </c>
      <c r="L68" s="92" t="s">
        <v>22</v>
      </c>
      <c r="M68" s="92" t="s">
        <v>23</v>
      </c>
      <c r="N68" s="112" t="s">
        <v>38</v>
      </c>
      <c r="O68" s="50"/>
    </row>
    <row r="69" spans="1:15" s="24" customFormat="1" ht="12.75">
      <c r="A69" s="84">
        <v>1</v>
      </c>
      <c r="B69" s="85"/>
      <c r="C69" s="41" t="s">
        <v>24</v>
      </c>
      <c r="D69" s="41"/>
      <c r="E69" s="41"/>
      <c r="F69" s="86"/>
      <c r="G69" s="111">
        <v>2</v>
      </c>
      <c r="H69" s="87">
        <v>0</v>
      </c>
      <c r="I69" s="87">
        <v>0</v>
      </c>
      <c r="J69" s="87">
        <v>0</v>
      </c>
      <c r="K69" s="87">
        <v>10</v>
      </c>
      <c r="L69" s="43">
        <v>2</v>
      </c>
      <c r="M69" s="43">
        <v>6</v>
      </c>
      <c r="N69" s="88">
        <v>16</v>
      </c>
      <c r="O69" s="50"/>
    </row>
    <row r="70" spans="1:15" s="24" customFormat="1" ht="12.75">
      <c r="A70" s="56">
        <v>2</v>
      </c>
      <c r="B70" s="57"/>
      <c r="C70" s="26" t="s">
        <v>26</v>
      </c>
      <c r="D70" s="26"/>
      <c r="E70" s="26"/>
      <c r="F70" s="67"/>
      <c r="G70" s="107">
        <v>0</v>
      </c>
      <c r="H70" s="82">
        <v>1</v>
      </c>
      <c r="I70" s="82">
        <v>0</v>
      </c>
      <c r="J70" s="82">
        <v>1</v>
      </c>
      <c r="K70" s="82">
        <v>5</v>
      </c>
      <c r="L70" s="28">
        <v>7</v>
      </c>
      <c r="M70" s="28">
        <v>2</v>
      </c>
      <c r="N70" s="75">
        <v>7</v>
      </c>
      <c r="O70" s="50"/>
    </row>
    <row r="71" spans="1:15" s="24" customFormat="1" ht="12.75">
      <c r="A71" s="56">
        <v>3</v>
      </c>
      <c r="B71" s="57"/>
      <c r="C71" s="26" t="s">
        <v>82</v>
      </c>
      <c r="D71" s="26"/>
      <c r="E71" s="26"/>
      <c r="F71" s="67"/>
      <c r="G71" s="107">
        <v>0</v>
      </c>
      <c r="H71" s="82">
        <v>1</v>
      </c>
      <c r="I71" s="82">
        <v>0</v>
      </c>
      <c r="J71" s="82">
        <v>1</v>
      </c>
      <c r="K71" s="82">
        <v>4</v>
      </c>
      <c r="L71" s="28">
        <v>8</v>
      </c>
      <c r="M71" s="28">
        <v>1</v>
      </c>
      <c r="N71" s="75">
        <v>6</v>
      </c>
      <c r="O71" s="50"/>
    </row>
    <row r="72" spans="1:15" s="24" customFormat="1" ht="12.75">
      <c r="A72" s="56">
        <v>4</v>
      </c>
      <c r="B72" s="57"/>
      <c r="C72" s="26" t="s">
        <v>27</v>
      </c>
      <c r="D72" s="26"/>
      <c r="E72" s="26"/>
      <c r="F72" s="67"/>
      <c r="G72" s="107">
        <v>0</v>
      </c>
      <c r="H72" s="82">
        <v>0</v>
      </c>
      <c r="I72" s="82">
        <v>2</v>
      </c>
      <c r="J72" s="82">
        <v>0</v>
      </c>
      <c r="K72" s="82">
        <v>6</v>
      </c>
      <c r="L72" s="28">
        <v>6</v>
      </c>
      <c r="M72" s="28">
        <v>2</v>
      </c>
      <c r="N72" s="75">
        <v>8</v>
      </c>
      <c r="O72" s="50"/>
    </row>
    <row r="73" spans="1:15" s="24" customFormat="1" ht="12.75">
      <c r="A73" s="56">
        <v>5</v>
      </c>
      <c r="B73" s="57"/>
      <c r="C73" s="26" t="s">
        <v>83</v>
      </c>
      <c r="D73" s="26"/>
      <c r="E73" s="26"/>
      <c r="F73" s="68"/>
      <c r="G73" s="108">
        <v>1</v>
      </c>
      <c r="H73" s="82">
        <v>0</v>
      </c>
      <c r="I73" s="82">
        <v>0</v>
      </c>
      <c r="J73" s="82">
        <v>1</v>
      </c>
      <c r="K73" s="82">
        <v>6</v>
      </c>
      <c r="L73" s="28">
        <v>6</v>
      </c>
      <c r="M73" s="28">
        <v>3</v>
      </c>
      <c r="N73" s="75">
        <v>9</v>
      </c>
      <c r="O73" s="50"/>
    </row>
    <row r="74" spans="1:15" s="24" customFormat="1" ht="12.75">
      <c r="A74" s="56">
        <v>6</v>
      </c>
      <c r="B74" s="57"/>
      <c r="C74" s="26" t="s">
        <v>28</v>
      </c>
      <c r="D74" s="26"/>
      <c r="E74" s="26"/>
      <c r="F74" s="69"/>
      <c r="G74" s="109">
        <v>1</v>
      </c>
      <c r="H74" s="82">
        <v>0</v>
      </c>
      <c r="I74" s="82">
        <v>0</v>
      </c>
      <c r="J74" s="82">
        <v>1</v>
      </c>
      <c r="K74" s="82">
        <v>5</v>
      </c>
      <c r="L74" s="28">
        <v>7</v>
      </c>
      <c r="M74" s="28">
        <v>3</v>
      </c>
      <c r="N74" s="75">
        <v>8</v>
      </c>
      <c r="O74" s="50"/>
    </row>
    <row r="75" spans="1:15" s="24" customFormat="1" ht="12.75">
      <c r="A75" s="56">
        <v>7</v>
      </c>
      <c r="B75" s="57"/>
      <c r="C75" s="26" t="s">
        <v>32</v>
      </c>
      <c r="D75" s="26"/>
      <c r="E75" s="26"/>
      <c r="F75" s="67"/>
      <c r="G75" s="107">
        <v>1</v>
      </c>
      <c r="H75" s="82">
        <v>1</v>
      </c>
      <c r="I75" s="82">
        <v>0</v>
      </c>
      <c r="J75" s="82">
        <v>0</v>
      </c>
      <c r="K75" s="82">
        <v>7</v>
      </c>
      <c r="L75" s="28">
        <v>5</v>
      </c>
      <c r="M75" s="28">
        <v>5</v>
      </c>
      <c r="N75" s="75">
        <v>12</v>
      </c>
      <c r="O75" s="50"/>
    </row>
    <row r="76" spans="1:15" s="24" customFormat="1" ht="12.75">
      <c r="A76" s="56">
        <v>8</v>
      </c>
      <c r="B76" s="57"/>
      <c r="C76" s="26" t="s">
        <v>35</v>
      </c>
      <c r="D76" s="26"/>
      <c r="E76" s="26"/>
      <c r="F76" s="67"/>
      <c r="G76" s="107">
        <v>1</v>
      </c>
      <c r="H76" s="82">
        <v>1</v>
      </c>
      <c r="I76" s="82">
        <v>0</v>
      </c>
      <c r="J76" s="82">
        <v>0</v>
      </c>
      <c r="K76" s="82">
        <v>8</v>
      </c>
      <c r="L76" s="28">
        <v>4</v>
      </c>
      <c r="M76" s="28">
        <v>5</v>
      </c>
      <c r="N76" s="75">
        <v>13</v>
      </c>
      <c r="O76" s="50"/>
    </row>
    <row r="77" spans="1:15" s="24" customFormat="1" ht="12.75">
      <c r="A77" s="56">
        <v>9</v>
      </c>
      <c r="B77" s="57"/>
      <c r="C77" s="26" t="s">
        <v>84</v>
      </c>
      <c r="D77" s="26"/>
      <c r="E77" s="26"/>
      <c r="F77" s="67"/>
      <c r="G77" s="107">
        <v>0</v>
      </c>
      <c r="H77" s="82">
        <v>0</v>
      </c>
      <c r="I77" s="82">
        <v>0</v>
      </c>
      <c r="J77" s="82">
        <v>2</v>
      </c>
      <c r="K77" s="82">
        <v>3</v>
      </c>
      <c r="L77" s="28">
        <v>9</v>
      </c>
      <c r="M77" s="28">
        <v>0</v>
      </c>
      <c r="N77" s="75">
        <v>3</v>
      </c>
      <c r="O77" s="50"/>
    </row>
    <row r="78" spans="1:15" s="24" customFormat="1" ht="12.75">
      <c r="A78" s="83">
        <v>10</v>
      </c>
      <c r="B78" s="57"/>
      <c r="C78" s="26" t="s">
        <v>25</v>
      </c>
      <c r="D78" s="26"/>
      <c r="E78" s="26"/>
      <c r="F78" s="67"/>
      <c r="G78" s="107">
        <v>0</v>
      </c>
      <c r="H78" s="82">
        <v>0</v>
      </c>
      <c r="I78" s="82">
        <v>0</v>
      </c>
      <c r="J78" s="82">
        <v>0</v>
      </c>
      <c r="K78" s="82">
        <v>0</v>
      </c>
      <c r="L78" s="28">
        <v>12</v>
      </c>
      <c r="M78" s="28">
        <v>0</v>
      </c>
      <c r="N78" s="75">
        <v>0</v>
      </c>
      <c r="O78" s="50"/>
    </row>
    <row r="79" spans="1:15" s="24" customFormat="1" ht="13.5" thickBot="1">
      <c r="A79" s="58"/>
      <c r="B79" s="59"/>
      <c r="C79" s="34"/>
      <c r="D79" s="34"/>
      <c r="E79" s="34"/>
      <c r="F79" s="70"/>
      <c r="G79" s="110"/>
      <c r="H79" s="36"/>
      <c r="I79" s="36"/>
      <c r="J79" s="36"/>
      <c r="K79" s="36"/>
      <c r="L79" s="36"/>
      <c r="M79" s="36"/>
      <c r="N79" s="78"/>
      <c r="O79" s="50"/>
    </row>
    <row r="80" spans="1:15" s="24" customFormat="1" ht="12.75">
      <c r="A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4" s="24" customFormat="1" ht="12.75">
      <c r="A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s="24" customFormat="1" ht="12.75">
      <c r="A82" s="50" t="s">
        <v>62</v>
      </c>
      <c r="F82" s="50"/>
      <c r="G82" s="50"/>
      <c r="H82" s="50"/>
      <c r="I82" s="50"/>
      <c r="J82" s="50"/>
      <c r="K82" s="50"/>
      <c r="L82" s="50"/>
      <c r="M82" s="50"/>
      <c r="N82" s="50"/>
    </row>
    <row r="83" spans="1:14" s="24" customFormat="1" ht="12.75">
      <c r="A83" s="50" t="s">
        <v>63</v>
      </c>
      <c r="F83" s="50"/>
      <c r="G83" s="50"/>
      <c r="H83" s="50"/>
      <c r="I83" s="50"/>
      <c r="J83" s="50"/>
      <c r="K83" s="50"/>
      <c r="L83" s="50"/>
      <c r="M83" s="50"/>
      <c r="N83" s="50"/>
    </row>
    <row r="84" spans="1:14" s="24" customFormat="1" ht="12.75">
      <c r="A84" s="50" t="s">
        <v>85</v>
      </c>
      <c r="F84" s="50"/>
      <c r="G84" s="50"/>
      <c r="H84" s="50"/>
      <c r="I84" s="50"/>
      <c r="J84" s="50"/>
      <c r="K84" s="50"/>
      <c r="L84" s="50"/>
      <c r="M84" s="50"/>
      <c r="N84" s="50"/>
    </row>
    <row r="85" spans="1:14" s="24" customFormat="1" ht="12.75">
      <c r="A85" s="50" t="s">
        <v>64</v>
      </c>
      <c r="F85" s="50"/>
      <c r="G85" s="50"/>
      <c r="H85" s="50"/>
      <c r="I85" s="50"/>
      <c r="J85" s="50"/>
      <c r="K85" s="50"/>
      <c r="L85" s="50"/>
      <c r="M85" s="50"/>
      <c r="N85" s="50"/>
    </row>
    <row r="86" spans="1:14" s="24" customFormat="1" ht="12.75">
      <c r="A86" s="50" t="s">
        <v>65</v>
      </c>
      <c r="F86" s="50"/>
      <c r="G86" s="50"/>
      <c r="H86" s="50"/>
      <c r="I86" s="50"/>
      <c r="J86" s="50"/>
      <c r="K86" s="50"/>
      <c r="L86" s="50"/>
      <c r="M86" s="50"/>
      <c r="N86" s="50"/>
    </row>
    <row r="87" spans="1:14" s="24" customFormat="1" ht="12.75">
      <c r="A87" s="50" t="s">
        <v>66</v>
      </c>
      <c r="F87" s="50"/>
      <c r="G87" s="50"/>
      <c r="H87" s="50"/>
      <c r="I87" s="50"/>
      <c r="J87" s="50"/>
      <c r="K87" s="50"/>
      <c r="L87" s="50"/>
      <c r="M87" s="50"/>
      <c r="N87" s="50"/>
    </row>
    <row r="88" spans="1:14" s="24" customFormat="1" ht="12.75">
      <c r="A88" s="50" t="s">
        <v>67</v>
      </c>
      <c r="F88" s="50"/>
      <c r="G88" s="50"/>
      <c r="H88" s="50"/>
      <c r="I88" s="50"/>
      <c r="J88" s="50"/>
      <c r="K88" s="50"/>
      <c r="L88" s="50"/>
      <c r="M88" s="50"/>
      <c r="N88" s="50"/>
    </row>
    <row r="89" spans="1:14" s="24" customFormat="1" ht="12.75">
      <c r="A89" s="50" t="s">
        <v>68</v>
      </c>
      <c r="F89" s="50"/>
      <c r="G89" s="50"/>
      <c r="H89" s="50"/>
      <c r="I89" s="50"/>
      <c r="J89" s="50"/>
      <c r="K89" s="50"/>
      <c r="L89" s="50"/>
      <c r="M89" s="50"/>
      <c r="N89" s="50"/>
    </row>
    <row r="90" spans="1:14" s="24" customFormat="1" ht="12.75">
      <c r="A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s="24" customFormat="1" ht="12.75">
      <c r="A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s="24" customFormat="1" ht="12.75">
      <c r="A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s="24" customFormat="1" ht="12.75">
      <c r="A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s="24" customFormat="1" ht="12.75">
      <c r="A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s="24" customFormat="1" ht="12.75">
      <c r="A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s="24" customFormat="1" ht="12.75">
      <c r="A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s="24" customFormat="1" ht="12.75">
      <c r="A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s="24" customFormat="1" ht="12.75">
      <c r="A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s="24" customFormat="1" ht="12.75">
      <c r="A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s="24" customFormat="1" ht="12.75">
      <c r="A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s="24" customFormat="1" ht="12.75">
      <c r="A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s="24" customFormat="1" ht="12.75">
      <c r="A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s="24" customFormat="1" ht="12.75">
      <c r="A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s="24" customFormat="1" ht="12.75">
      <c r="A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s="24" customFormat="1" ht="12.75">
      <c r="A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s="24" customFormat="1" ht="12.75">
      <c r="A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s="24" customFormat="1" ht="12.75">
      <c r="A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s="24" customFormat="1" ht="12.75">
      <c r="A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s="24" customFormat="1" ht="12.75">
      <c r="A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s="24" customFormat="1" ht="12.75">
      <c r="A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s="24" customFormat="1" ht="12.75">
      <c r="A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s="24" customFormat="1" ht="12.75">
      <c r="A112" s="50"/>
      <c r="F112" s="50"/>
      <c r="G112" s="50"/>
      <c r="H112" s="50"/>
      <c r="I112" s="50"/>
      <c r="J112" s="50"/>
      <c r="K112" s="50"/>
      <c r="L112" s="50"/>
      <c r="M112" s="50"/>
      <c r="N112" s="50"/>
    </row>
  </sheetData>
  <conditionalFormatting sqref="F4:N63 F69:N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8515625" style="53" customWidth="1"/>
    <col min="2" max="2" width="3.00390625" style="0" customWidth="1"/>
    <col min="6" max="14" width="8.421875" style="53" customWidth="1"/>
  </cols>
  <sheetData>
    <row r="1" spans="1:15" s="7" customFormat="1" ht="18.75" thickBot="1">
      <c r="A1" s="1" t="s">
        <v>69</v>
      </c>
      <c r="B1" s="2"/>
      <c r="C1" s="2"/>
      <c r="D1" s="2"/>
      <c r="E1" s="2"/>
      <c r="F1" s="3"/>
      <c r="G1" s="3"/>
      <c r="H1" s="3"/>
      <c r="I1" s="3"/>
      <c r="J1" s="3"/>
      <c r="K1" s="4" t="s">
        <v>87</v>
      </c>
      <c r="L1" s="4"/>
      <c r="M1" s="4" t="s">
        <v>0</v>
      </c>
      <c r="N1" s="5">
        <v>2007</v>
      </c>
      <c r="O1" s="6"/>
    </row>
    <row r="2" spans="1:14" s="9" customFormat="1" ht="9" thickBot="1">
      <c r="A2" s="8"/>
      <c r="F2" s="8"/>
      <c r="G2" s="8"/>
      <c r="H2" s="8"/>
      <c r="I2" s="8"/>
      <c r="J2" s="8"/>
      <c r="K2" s="8"/>
      <c r="L2" s="8"/>
      <c r="M2" s="8"/>
      <c r="N2" s="8"/>
    </row>
    <row r="3" spans="1:14" s="16" customFormat="1" ht="11.25" customHeight="1" thickBot="1">
      <c r="A3" s="10"/>
      <c r="B3" s="11"/>
      <c r="C3" s="12" t="s">
        <v>1</v>
      </c>
      <c r="D3" s="12"/>
      <c r="E3" s="13"/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5" t="s">
        <v>10</v>
      </c>
    </row>
    <row r="4" spans="1:14" s="24" customFormat="1" ht="12.75" customHeight="1">
      <c r="A4" s="63" t="s">
        <v>39</v>
      </c>
      <c r="B4" s="17" t="s">
        <v>11</v>
      </c>
      <c r="C4" s="18" t="s">
        <v>49</v>
      </c>
      <c r="D4" s="18"/>
      <c r="E4" s="19"/>
      <c r="F4" s="20">
        <v>444</v>
      </c>
      <c r="G4" s="20">
        <v>7430</v>
      </c>
      <c r="H4" s="20">
        <v>16</v>
      </c>
      <c r="I4" s="20">
        <v>2</v>
      </c>
      <c r="J4" s="20">
        <v>14</v>
      </c>
      <c r="K4" s="20">
        <v>0</v>
      </c>
      <c r="L4" s="21">
        <v>0.875</v>
      </c>
      <c r="M4" s="22">
        <v>16.734234234234233</v>
      </c>
      <c r="N4" s="23">
        <v>18.734234234234233</v>
      </c>
    </row>
    <row r="5" spans="1:14" s="24" customFormat="1" ht="12.75">
      <c r="A5" s="64"/>
      <c r="B5" s="25" t="s">
        <v>12</v>
      </c>
      <c r="C5" s="26" t="s">
        <v>41</v>
      </c>
      <c r="D5" s="26"/>
      <c r="E5" s="27"/>
      <c r="F5" s="28">
        <v>466</v>
      </c>
      <c r="G5" s="28">
        <v>6479</v>
      </c>
      <c r="H5" s="28">
        <v>14</v>
      </c>
      <c r="I5" s="28">
        <v>2</v>
      </c>
      <c r="J5" s="28">
        <v>3</v>
      </c>
      <c r="K5" s="28">
        <v>0</v>
      </c>
      <c r="L5" s="29">
        <v>0.21428571428571427</v>
      </c>
      <c r="M5" s="30">
        <v>13.90343347639485</v>
      </c>
      <c r="N5" s="31">
        <v>15.90343347639485</v>
      </c>
    </row>
    <row r="6" spans="1:14" s="24" customFormat="1" ht="12.75">
      <c r="A6" s="64"/>
      <c r="B6" s="25" t="s">
        <v>13</v>
      </c>
      <c r="C6" s="26" t="s">
        <v>44</v>
      </c>
      <c r="D6" s="26"/>
      <c r="E6" s="27"/>
      <c r="F6" s="28">
        <v>411</v>
      </c>
      <c r="G6" s="28">
        <v>7656</v>
      </c>
      <c r="H6" s="28">
        <v>16</v>
      </c>
      <c r="I6" s="28">
        <v>3</v>
      </c>
      <c r="J6" s="28">
        <v>12</v>
      </c>
      <c r="K6" s="28">
        <v>0</v>
      </c>
      <c r="L6" s="29">
        <v>0.75</v>
      </c>
      <c r="M6" s="30">
        <v>18.62773722627737</v>
      </c>
      <c r="N6" s="32">
        <v>21.62773722627737</v>
      </c>
    </row>
    <row r="7" spans="1:14" s="24" customFormat="1" ht="12.75">
      <c r="A7" s="64"/>
      <c r="B7" s="25" t="s">
        <v>14</v>
      </c>
      <c r="C7" s="26" t="s">
        <v>25</v>
      </c>
      <c r="D7" s="26"/>
      <c r="E7" s="27"/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9">
        <v>0</v>
      </c>
      <c r="M7" s="30">
        <v>0</v>
      </c>
      <c r="N7" s="32">
        <v>0</v>
      </c>
    </row>
    <row r="8" spans="1:14" s="24" customFormat="1" ht="12.75">
      <c r="A8" s="64"/>
      <c r="B8" s="25" t="s">
        <v>15</v>
      </c>
      <c r="C8" s="26" t="s">
        <v>25</v>
      </c>
      <c r="D8" s="26"/>
      <c r="E8" s="27"/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9">
        <v>0</v>
      </c>
      <c r="M8" s="30">
        <v>0</v>
      </c>
      <c r="N8" s="32">
        <v>0</v>
      </c>
    </row>
    <row r="9" spans="1:14" s="24" customFormat="1" ht="13.5" thickBot="1">
      <c r="A9" s="65"/>
      <c r="B9" s="33" t="s">
        <v>16</v>
      </c>
      <c r="C9" s="34" t="s">
        <v>25</v>
      </c>
      <c r="D9" s="34"/>
      <c r="E9" s="35"/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7">
        <v>0</v>
      </c>
      <c r="M9" s="38">
        <v>0</v>
      </c>
      <c r="N9" s="39">
        <v>0</v>
      </c>
    </row>
    <row r="10" spans="1:14" s="24" customFormat="1" ht="12.75" customHeight="1">
      <c r="A10" s="63" t="s">
        <v>42</v>
      </c>
      <c r="B10" s="40" t="s">
        <v>11</v>
      </c>
      <c r="C10" s="41" t="s">
        <v>70</v>
      </c>
      <c r="D10" s="41"/>
      <c r="E10" s="42"/>
      <c r="F10" s="43">
        <v>321</v>
      </c>
      <c r="G10" s="43">
        <v>4383</v>
      </c>
      <c r="H10" s="43">
        <v>12</v>
      </c>
      <c r="I10" s="43">
        <v>0</v>
      </c>
      <c r="J10" s="43">
        <v>3</v>
      </c>
      <c r="K10" s="43">
        <v>0</v>
      </c>
      <c r="L10" s="44">
        <v>0.25</v>
      </c>
      <c r="M10" s="45">
        <v>13.654205607476635</v>
      </c>
      <c r="N10" s="46">
        <v>13.654205607476635</v>
      </c>
    </row>
    <row r="11" spans="1:14" s="24" customFormat="1" ht="12.75">
      <c r="A11" s="64"/>
      <c r="B11" s="25" t="s">
        <v>12</v>
      </c>
      <c r="C11" s="26" t="s">
        <v>43</v>
      </c>
      <c r="D11" s="26"/>
      <c r="E11" s="27"/>
      <c r="F11" s="28">
        <v>419</v>
      </c>
      <c r="G11" s="28">
        <v>6739</v>
      </c>
      <c r="H11" s="28">
        <v>15</v>
      </c>
      <c r="I11" s="28">
        <v>2</v>
      </c>
      <c r="J11" s="28">
        <v>12</v>
      </c>
      <c r="K11" s="28">
        <v>0</v>
      </c>
      <c r="L11" s="29">
        <v>0.8</v>
      </c>
      <c r="M11" s="47">
        <v>16.083532219570404</v>
      </c>
      <c r="N11" s="32">
        <v>18.083532219570404</v>
      </c>
    </row>
    <row r="12" spans="1:14" s="24" customFormat="1" ht="12.75">
      <c r="A12" s="64"/>
      <c r="B12" s="25" t="s">
        <v>13</v>
      </c>
      <c r="C12" s="26" t="s">
        <v>40</v>
      </c>
      <c r="D12" s="26"/>
      <c r="E12" s="27"/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>
        <v>0</v>
      </c>
      <c r="M12" s="47">
        <v>0</v>
      </c>
      <c r="N12" s="32">
        <v>0</v>
      </c>
    </row>
    <row r="13" spans="1:14" s="24" customFormat="1" ht="12.75">
      <c r="A13" s="64"/>
      <c r="B13" s="25" t="s">
        <v>14</v>
      </c>
      <c r="C13" s="26" t="s">
        <v>86</v>
      </c>
      <c r="D13" s="26"/>
      <c r="E13" s="27"/>
      <c r="F13" s="28">
        <v>491</v>
      </c>
      <c r="G13" s="28">
        <v>5913</v>
      </c>
      <c r="H13" s="28">
        <v>15</v>
      </c>
      <c r="I13" s="28">
        <v>0</v>
      </c>
      <c r="J13" s="28">
        <v>0</v>
      </c>
      <c r="K13" s="28">
        <v>0</v>
      </c>
      <c r="L13" s="29">
        <v>0</v>
      </c>
      <c r="M13" s="47">
        <v>12.04276985743381</v>
      </c>
      <c r="N13" s="32">
        <v>12.04276985743381</v>
      </c>
    </row>
    <row r="14" spans="1:14" s="24" customFormat="1" ht="12.75">
      <c r="A14" s="64"/>
      <c r="B14" s="25" t="s">
        <v>15</v>
      </c>
      <c r="C14" s="26" t="s">
        <v>25</v>
      </c>
      <c r="D14" s="26"/>
      <c r="E14" s="27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47">
        <v>0</v>
      </c>
      <c r="N14" s="32">
        <v>0</v>
      </c>
    </row>
    <row r="15" spans="1:14" s="24" customFormat="1" ht="13.5" thickBot="1">
      <c r="A15" s="65"/>
      <c r="B15" s="33" t="s">
        <v>16</v>
      </c>
      <c r="C15" s="34" t="s">
        <v>25</v>
      </c>
      <c r="D15" s="34"/>
      <c r="E15" s="35"/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7">
        <v>0</v>
      </c>
      <c r="M15" s="48">
        <v>0</v>
      </c>
      <c r="N15" s="39">
        <v>0</v>
      </c>
    </row>
    <row r="16" spans="1:14" s="24" customFormat="1" ht="12.75" customHeight="1">
      <c r="A16" s="63" t="s">
        <v>71</v>
      </c>
      <c r="B16" s="17" t="s">
        <v>11</v>
      </c>
      <c r="C16" s="18" t="s">
        <v>72</v>
      </c>
      <c r="D16" s="18"/>
      <c r="E16" s="19"/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v>0</v>
      </c>
      <c r="M16" s="49">
        <v>0</v>
      </c>
      <c r="N16" s="46">
        <v>0</v>
      </c>
    </row>
    <row r="17" spans="1:14" s="24" customFormat="1" ht="12.75">
      <c r="A17" s="64"/>
      <c r="B17" s="25" t="s">
        <v>12</v>
      </c>
      <c r="C17" s="26" t="s">
        <v>73</v>
      </c>
      <c r="D17" s="26"/>
      <c r="E17" s="27"/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47">
        <v>0</v>
      </c>
      <c r="N17" s="32">
        <v>0</v>
      </c>
    </row>
    <row r="18" spans="1:14" s="24" customFormat="1" ht="12.75">
      <c r="A18" s="64"/>
      <c r="B18" s="25" t="s">
        <v>13</v>
      </c>
      <c r="C18" s="26" t="s">
        <v>74</v>
      </c>
      <c r="D18" s="26"/>
      <c r="E18" s="27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47">
        <v>0</v>
      </c>
      <c r="N18" s="32">
        <v>0</v>
      </c>
    </row>
    <row r="19" spans="1:14" s="24" customFormat="1" ht="12.75">
      <c r="A19" s="64"/>
      <c r="B19" s="25" t="s">
        <v>14</v>
      </c>
      <c r="C19" s="26" t="s">
        <v>25</v>
      </c>
      <c r="D19" s="26"/>
      <c r="E19" s="27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  <c r="M19" s="47">
        <v>0</v>
      </c>
      <c r="N19" s="32">
        <v>0</v>
      </c>
    </row>
    <row r="20" spans="1:14" s="24" customFormat="1" ht="12.75">
      <c r="A20" s="64"/>
      <c r="B20" s="25" t="s">
        <v>15</v>
      </c>
      <c r="C20" s="26" t="s">
        <v>25</v>
      </c>
      <c r="D20" s="26"/>
      <c r="E20" s="27"/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47">
        <v>0</v>
      </c>
      <c r="N20" s="32">
        <v>0</v>
      </c>
    </row>
    <row r="21" spans="1:14" s="24" customFormat="1" ht="13.5" thickBot="1">
      <c r="A21" s="65"/>
      <c r="B21" s="33" t="s">
        <v>16</v>
      </c>
      <c r="C21" s="34" t="s">
        <v>25</v>
      </c>
      <c r="D21" s="34"/>
      <c r="E21" s="35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7">
        <v>0</v>
      </c>
      <c r="M21" s="48">
        <v>0</v>
      </c>
      <c r="N21" s="39">
        <v>0</v>
      </c>
    </row>
    <row r="22" spans="1:14" s="24" customFormat="1" ht="12.75" customHeight="1">
      <c r="A22" s="63" t="s">
        <v>46</v>
      </c>
      <c r="B22" s="17" t="s">
        <v>11</v>
      </c>
      <c r="C22" s="18" t="s">
        <v>75</v>
      </c>
      <c r="D22" s="18"/>
      <c r="E22" s="19"/>
      <c r="F22" s="20">
        <v>472</v>
      </c>
      <c r="G22" s="20">
        <v>7931</v>
      </c>
      <c r="H22" s="20">
        <v>16</v>
      </c>
      <c r="I22" s="20">
        <v>3</v>
      </c>
      <c r="J22" s="20">
        <v>22</v>
      </c>
      <c r="K22" s="20">
        <v>2</v>
      </c>
      <c r="L22" s="21">
        <v>1.5</v>
      </c>
      <c r="M22" s="49">
        <v>16.802966101694917</v>
      </c>
      <c r="N22" s="46">
        <v>19.802966101694917</v>
      </c>
    </row>
    <row r="23" spans="1:14" s="24" customFormat="1" ht="12.75">
      <c r="A23" s="64"/>
      <c r="B23" s="25" t="s">
        <v>12</v>
      </c>
      <c r="C23" s="26" t="s">
        <v>76</v>
      </c>
      <c r="D23" s="26"/>
      <c r="E23" s="27"/>
      <c r="F23" s="28">
        <v>438</v>
      </c>
      <c r="G23" s="28">
        <v>8275</v>
      </c>
      <c r="H23" s="28">
        <v>17</v>
      </c>
      <c r="I23" s="28">
        <v>3</v>
      </c>
      <c r="J23" s="28">
        <v>16</v>
      </c>
      <c r="K23" s="28">
        <v>0</v>
      </c>
      <c r="L23" s="29">
        <v>0.9411764705882353</v>
      </c>
      <c r="M23" s="47">
        <v>18.89269406392694</v>
      </c>
      <c r="N23" s="32">
        <v>21.89269406392694</v>
      </c>
    </row>
    <row r="24" spans="1:14" s="24" customFormat="1" ht="12.75">
      <c r="A24" s="64"/>
      <c r="B24" s="25" t="s">
        <v>13</v>
      </c>
      <c r="C24" s="26" t="s">
        <v>77</v>
      </c>
      <c r="D24" s="26"/>
      <c r="E24" s="27"/>
      <c r="F24" s="28">
        <v>419</v>
      </c>
      <c r="G24" s="28">
        <v>6250</v>
      </c>
      <c r="H24" s="28">
        <v>13</v>
      </c>
      <c r="I24" s="28">
        <v>2</v>
      </c>
      <c r="J24" s="28">
        <v>12</v>
      </c>
      <c r="K24" s="28">
        <v>0</v>
      </c>
      <c r="L24" s="29">
        <v>0.9230769230769231</v>
      </c>
      <c r="M24" s="47">
        <v>14.916467780429594</v>
      </c>
      <c r="N24" s="32">
        <v>16.916467780429592</v>
      </c>
    </row>
    <row r="25" spans="1:14" s="24" customFormat="1" ht="12.75">
      <c r="A25" s="64"/>
      <c r="B25" s="25" t="s">
        <v>14</v>
      </c>
      <c r="C25" s="26" t="s">
        <v>25</v>
      </c>
      <c r="D25" s="26"/>
      <c r="E25" s="27"/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47">
        <v>0</v>
      </c>
      <c r="N25" s="32">
        <v>0</v>
      </c>
    </row>
    <row r="26" spans="1:14" s="24" customFormat="1" ht="12.75">
      <c r="A26" s="64"/>
      <c r="B26" s="25" t="s">
        <v>15</v>
      </c>
      <c r="C26" s="26" t="s">
        <v>25</v>
      </c>
      <c r="D26" s="26"/>
      <c r="E26" s="27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47">
        <v>0</v>
      </c>
      <c r="N26" s="32">
        <v>0</v>
      </c>
    </row>
    <row r="27" spans="1:14" s="24" customFormat="1" ht="13.5" thickBot="1">
      <c r="A27" s="65"/>
      <c r="B27" s="33" t="s">
        <v>16</v>
      </c>
      <c r="C27" s="34" t="s">
        <v>25</v>
      </c>
      <c r="D27" s="34"/>
      <c r="E27" s="35"/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7">
        <v>0</v>
      </c>
      <c r="M27" s="48">
        <v>0</v>
      </c>
      <c r="N27" s="39">
        <v>0</v>
      </c>
    </row>
    <row r="28" spans="1:14" s="24" customFormat="1" ht="12.75" customHeight="1">
      <c r="A28" s="63" t="s">
        <v>78</v>
      </c>
      <c r="B28" s="17" t="s">
        <v>11</v>
      </c>
      <c r="C28" s="18" t="s">
        <v>50</v>
      </c>
      <c r="D28" s="18"/>
      <c r="E28" s="19"/>
      <c r="F28" s="20">
        <v>390</v>
      </c>
      <c r="G28" s="20">
        <v>7447</v>
      </c>
      <c r="H28" s="20">
        <v>15</v>
      </c>
      <c r="I28" s="20">
        <v>4</v>
      </c>
      <c r="J28" s="20">
        <v>24</v>
      </c>
      <c r="K28" s="20">
        <v>0</v>
      </c>
      <c r="L28" s="21">
        <v>1.6</v>
      </c>
      <c r="M28" s="49">
        <v>19.094871794871796</v>
      </c>
      <c r="N28" s="46">
        <v>23.094871794871796</v>
      </c>
    </row>
    <row r="29" spans="1:14" s="24" customFormat="1" ht="12.75">
      <c r="A29" s="64"/>
      <c r="B29" s="25" t="s">
        <v>12</v>
      </c>
      <c r="C29" s="26" t="s">
        <v>55</v>
      </c>
      <c r="D29" s="26"/>
      <c r="E29" s="27"/>
      <c r="F29" s="28">
        <v>549</v>
      </c>
      <c r="G29" s="28">
        <v>7225</v>
      </c>
      <c r="H29" s="28">
        <v>16</v>
      </c>
      <c r="I29" s="28">
        <v>0</v>
      </c>
      <c r="J29" s="28">
        <v>5</v>
      </c>
      <c r="K29" s="28">
        <v>0</v>
      </c>
      <c r="L29" s="29">
        <v>0.3125</v>
      </c>
      <c r="M29" s="47">
        <v>13.160291438979964</v>
      </c>
      <c r="N29" s="32">
        <v>13.160291438979964</v>
      </c>
    </row>
    <row r="30" spans="1:14" s="24" customFormat="1" ht="12.75">
      <c r="A30" s="64"/>
      <c r="B30" s="25" t="s">
        <v>13</v>
      </c>
      <c r="C30" s="26" t="s">
        <v>58</v>
      </c>
      <c r="D30" s="26"/>
      <c r="E30" s="27"/>
      <c r="F30" s="28">
        <v>553</v>
      </c>
      <c r="G30" s="28">
        <v>9195</v>
      </c>
      <c r="H30" s="28">
        <v>20</v>
      </c>
      <c r="I30" s="28">
        <v>0</v>
      </c>
      <c r="J30" s="28">
        <v>19</v>
      </c>
      <c r="K30" s="28">
        <v>0</v>
      </c>
      <c r="L30" s="29">
        <v>0.95</v>
      </c>
      <c r="M30" s="47">
        <v>16.62748643761302</v>
      </c>
      <c r="N30" s="32">
        <v>16.62748643761302</v>
      </c>
    </row>
    <row r="31" spans="1:14" s="24" customFormat="1" ht="12.75">
      <c r="A31" s="64"/>
      <c r="B31" s="25" t="s">
        <v>14</v>
      </c>
      <c r="C31" s="26" t="s">
        <v>25</v>
      </c>
      <c r="D31" s="26"/>
      <c r="E31" s="27"/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47">
        <v>0</v>
      </c>
      <c r="N31" s="32">
        <v>0</v>
      </c>
    </row>
    <row r="32" spans="1:14" s="24" customFormat="1" ht="12.75">
      <c r="A32" s="64"/>
      <c r="B32" s="25" t="s">
        <v>15</v>
      </c>
      <c r="C32" s="26" t="s">
        <v>25</v>
      </c>
      <c r="D32" s="26"/>
      <c r="E32" s="27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47">
        <v>0</v>
      </c>
      <c r="N32" s="32">
        <v>0</v>
      </c>
    </row>
    <row r="33" spans="1:14" s="24" customFormat="1" ht="13.5" thickBot="1">
      <c r="A33" s="65"/>
      <c r="B33" s="33" t="s">
        <v>16</v>
      </c>
      <c r="C33" s="34" t="s">
        <v>25</v>
      </c>
      <c r="D33" s="34"/>
      <c r="E33" s="35"/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7">
        <v>0</v>
      </c>
      <c r="M33" s="48">
        <v>0</v>
      </c>
      <c r="N33" s="39">
        <v>0</v>
      </c>
    </row>
    <row r="34" spans="1:14" s="24" customFormat="1" ht="12.75" customHeight="1">
      <c r="A34" s="63" t="s">
        <v>51</v>
      </c>
      <c r="B34" s="17" t="s">
        <v>11</v>
      </c>
      <c r="C34" s="18" t="s">
        <v>59</v>
      </c>
      <c r="D34" s="18"/>
      <c r="E34" s="19"/>
      <c r="F34" s="20">
        <v>394</v>
      </c>
      <c r="G34" s="20">
        <v>6101</v>
      </c>
      <c r="H34" s="20">
        <v>14</v>
      </c>
      <c r="I34" s="20">
        <v>1</v>
      </c>
      <c r="J34" s="20">
        <v>7</v>
      </c>
      <c r="K34" s="20">
        <v>0</v>
      </c>
      <c r="L34" s="21">
        <v>0.5</v>
      </c>
      <c r="M34" s="49">
        <v>15.48477157360406</v>
      </c>
      <c r="N34" s="46">
        <v>16.48477157360406</v>
      </c>
    </row>
    <row r="35" spans="1:14" s="24" customFormat="1" ht="12.75">
      <c r="A35" s="64"/>
      <c r="B35" s="25" t="s">
        <v>12</v>
      </c>
      <c r="C35" s="26" t="s">
        <v>79</v>
      </c>
      <c r="D35" s="26"/>
      <c r="E35" s="27"/>
      <c r="F35" s="28">
        <v>559</v>
      </c>
      <c r="G35" s="28">
        <v>8198</v>
      </c>
      <c r="H35" s="28">
        <v>18</v>
      </c>
      <c r="I35" s="28">
        <v>3</v>
      </c>
      <c r="J35" s="28">
        <v>10</v>
      </c>
      <c r="K35" s="28">
        <v>0</v>
      </c>
      <c r="L35" s="29">
        <v>0.5555555555555556</v>
      </c>
      <c r="M35" s="47">
        <v>14.665474060822898</v>
      </c>
      <c r="N35" s="32">
        <v>17.6654740608229</v>
      </c>
    </row>
    <row r="36" spans="1:14" s="24" customFormat="1" ht="12.75">
      <c r="A36" s="64"/>
      <c r="B36" s="25" t="s">
        <v>13</v>
      </c>
      <c r="C36" s="26" t="s">
        <v>36</v>
      </c>
      <c r="D36" s="26"/>
      <c r="E36" s="27"/>
      <c r="F36" s="28">
        <v>475</v>
      </c>
      <c r="G36" s="28">
        <v>8012</v>
      </c>
      <c r="H36" s="28">
        <v>17</v>
      </c>
      <c r="I36" s="28">
        <v>2</v>
      </c>
      <c r="J36" s="28">
        <v>13</v>
      </c>
      <c r="K36" s="28">
        <v>0</v>
      </c>
      <c r="L36" s="29">
        <v>0.7647058823529411</v>
      </c>
      <c r="M36" s="47">
        <v>16.867368421052632</v>
      </c>
      <c r="N36" s="32">
        <v>18.867368421052632</v>
      </c>
    </row>
    <row r="37" spans="1:14" s="24" customFormat="1" ht="12.75">
      <c r="A37" s="64"/>
      <c r="B37" s="25" t="s">
        <v>14</v>
      </c>
      <c r="C37" s="26" t="s">
        <v>25</v>
      </c>
      <c r="D37" s="26"/>
      <c r="E37" s="27"/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47">
        <v>0</v>
      </c>
      <c r="N37" s="32">
        <v>0</v>
      </c>
    </row>
    <row r="38" spans="1:14" s="24" customFormat="1" ht="12.75">
      <c r="A38" s="64"/>
      <c r="B38" s="25" t="s">
        <v>15</v>
      </c>
      <c r="C38" s="26" t="s">
        <v>25</v>
      </c>
      <c r="D38" s="26"/>
      <c r="E38" s="27"/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47">
        <v>0</v>
      </c>
      <c r="N38" s="32">
        <v>0</v>
      </c>
    </row>
    <row r="39" spans="1:14" s="24" customFormat="1" ht="13.5" thickBot="1">
      <c r="A39" s="65"/>
      <c r="B39" s="33" t="s">
        <v>16</v>
      </c>
      <c r="C39" s="34" t="s">
        <v>25</v>
      </c>
      <c r="D39" s="34"/>
      <c r="E39" s="35"/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48">
        <v>0</v>
      </c>
      <c r="N39" s="39">
        <v>0</v>
      </c>
    </row>
    <row r="40" spans="1:14" s="24" customFormat="1" ht="12.75" customHeight="1">
      <c r="A40" s="63" t="s">
        <v>52</v>
      </c>
      <c r="B40" s="17" t="s">
        <v>11</v>
      </c>
      <c r="C40" s="18" t="s">
        <v>29</v>
      </c>
      <c r="D40" s="18"/>
      <c r="E40" s="19"/>
      <c r="F40" s="20">
        <v>143</v>
      </c>
      <c r="G40" s="20">
        <v>3006</v>
      </c>
      <c r="H40" s="20">
        <v>6</v>
      </c>
      <c r="I40" s="20">
        <v>4</v>
      </c>
      <c r="J40" s="20">
        <v>9</v>
      </c>
      <c r="K40" s="20">
        <v>0</v>
      </c>
      <c r="L40" s="21">
        <v>1.5</v>
      </c>
      <c r="M40" s="49">
        <v>21.02097902097902</v>
      </c>
      <c r="N40" s="46">
        <v>25.02097902097902</v>
      </c>
    </row>
    <row r="41" spans="1:14" s="24" customFormat="1" ht="12.75">
      <c r="A41" s="64"/>
      <c r="B41" s="25" t="s">
        <v>12</v>
      </c>
      <c r="C41" s="26" t="s">
        <v>37</v>
      </c>
      <c r="D41" s="26"/>
      <c r="E41" s="27"/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47">
        <v>0</v>
      </c>
      <c r="N41" s="32">
        <v>0</v>
      </c>
    </row>
    <row r="42" spans="1:14" s="24" customFormat="1" ht="12.75">
      <c r="A42" s="64"/>
      <c r="B42" s="25" t="s">
        <v>13</v>
      </c>
      <c r="C42" s="26" t="s">
        <v>30</v>
      </c>
      <c r="D42" s="26"/>
      <c r="E42" s="27"/>
      <c r="F42" s="28">
        <v>202</v>
      </c>
      <c r="G42" s="28">
        <v>2917</v>
      </c>
      <c r="H42" s="28">
        <v>7</v>
      </c>
      <c r="I42" s="28">
        <v>2</v>
      </c>
      <c r="J42" s="28">
        <v>1</v>
      </c>
      <c r="K42" s="28">
        <v>0</v>
      </c>
      <c r="L42" s="29">
        <v>0.14285714285714285</v>
      </c>
      <c r="M42" s="47">
        <v>14.44059405940594</v>
      </c>
      <c r="N42" s="32">
        <v>16.44059405940594</v>
      </c>
    </row>
    <row r="43" spans="1:14" s="24" customFormat="1" ht="12.75">
      <c r="A43" s="64"/>
      <c r="B43" s="25" t="s">
        <v>14</v>
      </c>
      <c r="C43" s="26" t="s">
        <v>88</v>
      </c>
      <c r="D43" s="26"/>
      <c r="E43" s="27"/>
      <c r="F43" s="28">
        <v>187</v>
      </c>
      <c r="G43" s="28">
        <v>2628</v>
      </c>
      <c r="H43" s="28">
        <v>7</v>
      </c>
      <c r="I43" s="28">
        <v>2</v>
      </c>
      <c r="J43" s="28">
        <v>2</v>
      </c>
      <c r="K43" s="28">
        <v>0</v>
      </c>
      <c r="L43" s="29">
        <v>0.2857142857142857</v>
      </c>
      <c r="M43" s="47">
        <v>14.053475935828876</v>
      </c>
      <c r="N43" s="32">
        <v>16.053475935828878</v>
      </c>
    </row>
    <row r="44" spans="1:14" s="24" customFormat="1" ht="12.75">
      <c r="A44" s="64"/>
      <c r="B44" s="25" t="s">
        <v>15</v>
      </c>
      <c r="C44" s="26" t="s">
        <v>25</v>
      </c>
      <c r="D44" s="26"/>
      <c r="E44" s="27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47">
        <v>0</v>
      </c>
      <c r="N44" s="32">
        <v>0</v>
      </c>
    </row>
    <row r="45" spans="1:14" s="24" customFormat="1" ht="13.5" thickBot="1">
      <c r="A45" s="65"/>
      <c r="B45" s="33" t="s">
        <v>16</v>
      </c>
      <c r="C45" s="34" t="s">
        <v>25</v>
      </c>
      <c r="D45" s="34"/>
      <c r="E45" s="35"/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48">
        <v>0</v>
      </c>
      <c r="N45" s="39">
        <v>0</v>
      </c>
    </row>
    <row r="46" spans="1:14" s="24" customFormat="1" ht="12.75" customHeight="1">
      <c r="A46" s="63" t="s">
        <v>53</v>
      </c>
      <c r="B46" s="17" t="s">
        <v>11</v>
      </c>
      <c r="C46" s="18" t="s">
        <v>31</v>
      </c>
      <c r="D46" s="18"/>
      <c r="E46" s="19"/>
      <c r="F46" s="20">
        <v>451</v>
      </c>
      <c r="G46" s="20">
        <v>7359</v>
      </c>
      <c r="H46" s="20">
        <v>16</v>
      </c>
      <c r="I46" s="20">
        <v>2</v>
      </c>
      <c r="J46" s="20">
        <v>12</v>
      </c>
      <c r="K46" s="20">
        <v>2</v>
      </c>
      <c r="L46" s="21">
        <v>0.875</v>
      </c>
      <c r="M46" s="49">
        <v>16.317073170731707</v>
      </c>
      <c r="N46" s="46">
        <v>18.317073170731707</v>
      </c>
    </row>
    <row r="47" spans="1:14" s="24" customFormat="1" ht="12.75">
      <c r="A47" s="64"/>
      <c r="B47" s="25" t="s">
        <v>12</v>
      </c>
      <c r="C47" s="26" t="s">
        <v>33</v>
      </c>
      <c r="D47" s="26"/>
      <c r="E47" s="27"/>
      <c r="F47" s="28">
        <v>430</v>
      </c>
      <c r="G47" s="28">
        <v>6833</v>
      </c>
      <c r="H47" s="28">
        <v>14</v>
      </c>
      <c r="I47" s="28">
        <v>3</v>
      </c>
      <c r="J47" s="28">
        <v>6</v>
      </c>
      <c r="K47" s="28">
        <v>0</v>
      </c>
      <c r="L47" s="29">
        <v>0.42857142857142855</v>
      </c>
      <c r="M47" s="47">
        <v>15.890697674418604</v>
      </c>
      <c r="N47" s="32">
        <v>18.890697674418604</v>
      </c>
    </row>
    <row r="48" spans="1:14" s="24" customFormat="1" ht="12.75">
      <c r="A48" s="64"/>
      <c r="B48" s="25" t="s">
        <v>13</v>
      </c>
      <c r="C48" s="26" t="s">
        <v>34</v>
      </c>
      <c r="D48" s="26"/>
      <c r="E48" s="27"/>
      <c r="F48" s="28">
        <v>516</v>
      </c>
      <c r="G48" s="28">
        <v>8716</v>
      </c>
      <c r="H48" s="28">
        <v>18</v>
      </c>
      <c r="I48" s="28">
        <v>4</v>
      </c>
      <c r="J48" s="28">
        <v>10</v>
      </c>
      <c r="K48" s="28">
        <v>2</v>
      </c>
      <c r="L48" s="29">
        <v>0.6666666666666666</v>
      </c>
      <c r="M48" s="47">
        <v>16.891472868217054</v>
      </c>
      <c r="N48" s="32">
        <v>20.891472868217054</v>
      </c>
    </row>
    <row r="49" spans="1:14" s="24" customFormat="1" ht="12.75">
      <c r="A49" s="64"/>
      <c r="B49" s="25" t="s">
        <v>14</v>
      </c>
      <c r="C49" s="26" t="s">
        <v>25</v>
      </c>
      <c r="D49" s="26"/>
      <c r="E49" s="27"/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47">
        <v>0</v>
      </c>
      <c r="N49" s="32">
        <v>0</v>
      </c>
    </row>
    <row r="50" spans="1:14" s="24" customFormat="1" ht="12.75">
      <c r="A50" s="64"/>
      <c r="B50" s="25" t="s">
        <v>15</v>
      </c>
      <c r="C50" s="26" t="s">
        <v>25</v>
      </c>
      <c r="D50" s="26"/>
      <c r="E50" s="27"/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9">
        <v>0</v>
      </c>
      <c r="M50" s="47">
        <v>0</v>
      </c>
      <c r="N50" s="32">
        <v>0</v>
      </c>
    </row>
    <row r="51" spans="1:14" s="24" customFormat="1" ht="13.5" thickBot="1">
      <c r="A51" s="65"/>
      <c r="B51" s="33" t="s">
        <v>16</v>
      </c>
      <c r="C51" s="34" t="s">
        <v>25</v>
      </c>
      <c r="D51" s="34"/>
      <c r="E51" s="35"/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7">
        <v>0</v>
      </c>
      <c r="M51" s="48">
        <v>0</v>
      </c>
      <c r="N51" s="39">
        <v>0</v>
      </c>
    </row>
    <row r="52" spans="1:14" s="24" customFormat="1" ht="12.75" customHeight="1">
      <c r="A52" s="63" t="s">
        <v>80</v>
      </c>
      <c r="B52" s="17" t="s">
        <v>11</v>
      </c>
      <c r="C52" s="18" t="s">
        <v>57</v>
      </c>
      <c r="D52" s="18"/>
      <c r="E52" s="19"/>
      <c r="F52" s="20">
        <v>202</v>
      </c>
      <c r="G52" s="20">
        <v>3149</v>
      </c>
      <c r="H52" s="20">
        <v>7</v>
      </c>
      <c r="I52" s="20">
        <v>3</v>
      </c>
      <c r="J52" s="20">
        <v>5</v>
      </c>
      <c r="K52" s="20">
        <v>0</v>
      </c>
      <c r="L52" s="21">
        <v>0.7142857142857143</v>
      </c>
      <c r="M52" s="49">
        <v>15.589108910891088</v>
      </c>
      <c r="N52" s="46">
        <v>18.58910891089109</v>
      </c>
    </row>
    <row r="53" spans="1:14" s="24" customFormat="1" ht="12.75">
      <c r="A53" s="64"/>
      <c r="B53" s="25" t="s">
        <v>12</v>
      </c>
      <c r="C53" s="26" t="s">
        <v>48</v>
      </c>
      <c r="D53" s="26"/>
      <c r="E53" s="27"/>
      <c r="F53" s="28">
        <v>137</v>
      </c>
      <c r="G53" s="28">
        <v>3006</v>
      </c>
      <c r="H53" s="28">
        <v>6</v>
      </c>
      <c r="I53" s="28">
        <v>4</v>
      </c>
      <c r="J53" s="28">
        <v>6</v>
      </c>
      <c r="K53" s="28">
        <v>0</v>
      </c>
      <c r="L53" s="29">
        <v>1</v>
      </c>
      <c r="M53" s="47">
        <v>21.94160583941606</v>
      </c>
      <c r="N53" s="32">
        <v>25.94160583941606</v>
      </c>
    </row>
    <row r="54" spans="1:14" s="24" customFormat="1" ht="12.75">
      <c r="A54" s="64"/>
      <c r="B54" s="25" t="s">
        <v>13</v>
      </c>
      <c r="C54" s="26" t="s">
        <v>56</v>
      </c>
      <c r="D54" s="26"/>
      <c r="E54" s="27"/>
      <c r="F54" s="28">
        <v>199</v>
      </c>
      <c r="G54" s="28">
        <v>3263</v>
      </c>
      <c r="H54" s="28">
        <v>7</v>
      </c>
      <c r="I54" s="28">
        <v>3</v>
      </c>
      <c r="J54" s="28">
        <v>4</v>
      </c>
      <c r="K54" s="28">
        <v>0</v>
      </c>
      <c r="L54" s="29">
        <v>0.5714285714285714</v>
      </c>
      <c r="M54" s="47">
        <v>16.396984924623116</v>
      </c>
      <c r="N54" s="32">
        <v>19.396984924623116</v>
      </c>
    </row>
    <row r="55" spans="1:14" s="24" customFormat="1" ht="12.75">
      <c r="A55" s="64"/>
      <c r="B55" s="25" t="s">
        <v>14</v>
      </c>
      <c r="C55" s="26" t="s">
        <v>25</v>
      </c>
      <c r="D55" s="26"/>
      <c r="E55" s="27"/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9">
        <v>0</v>
      </c>
      <c r="M55" s="47">
        <v>0</v>
      </c>
      <c r="N55" s="32">
        <v>0</v>
      </c>
    </row>
    <row r="56" spans="1:14" s="24" customFormat="1" ht="12.75">
      <c r="A56" s="64"/>
      <c r="B56" s="25" t="s">
        <v>15</v>
      </c>
      <c r="C56" s="26" t="s">
        <v>25</v>
      </c>
      <c r="D56" s="26"/>
      <c r="E56" s="27"/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9">
        <v>0</v>
      </c>
      <c r="M56" s="47">
        <v>0</v>
      </c>
      <c r="N56" s="32">
        <v>0</v>
      </c>
    </row>
    <row r="57" spans="1:14" s="24" customFormat="1" ht="13.5" thickBot="1">
      <c r="A57" s="65"/>
      <c r="B57" s="33" t="s">
        <v>16</v>
      </c>
      <c r="C57" s="34" t="s">
        <v>25</v>
      </c>
      <c r="D57" s="34"/>
      <c r="E57" s="35"/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48">
        <v>0</v>
      </c>
      <c r="N57" s="39">
        <v>0</v>
      </c>
    </row>
    <row r="58" spans="1:14" s="24" customFormat="1" ht="12.75" customHeight="1">
      <c r="A58" s="63" t="s">
        <v>25</v>
      </c>
      <c r="B58" s="17" t="s">
        <v>11</v>
      </c>
      <c r="C58" s="18" t="s">
        <v>25</v>
      </c>
      <c r="D58" s="18"/>
      <c r="E58" s="19"/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49">
        <v>0</v>
      </c>
      <c r="N58" s="46">
        <v>0</v>
      </c>
    </row>
    <row r="59" spans="1:14" s="24" customFormat="1" ht="12.75">
      <c r="A59" s="64"/>
      <c r="B59" s="25" t="s">
        <v>12</v>
      </c>
      <c r="C59" s="26" t="s">
        <v>25</v>
      </c>
      <c r="D59" s="26"/>
      <c r="E59" s="27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9">
        <v>0</v>
      </c>
      <c r="M59" s="47">
        <v>0</v>
      </c>
      <c r="N59" s="32">
        <v>0</v>
      </c>
    </row>
    <row r="60" spans="1:14" s="24" customFormat="1" ht="12.75">
      <c r="A60" s="64"/>
      <c r="B60" s="25" t="s">
        <v>13</v>
      </c>
      <c r="C60" s="26" t="s">
        <v>25</v>
      </c>
      <c r="D60" s="26"/>
      <c r="E60" s="27"/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9">
        <v>0</v>
      </c>
      <c r="M60" s="47">
        <v>0</v>
      </c>
      <c r="N60" s="32">
        <v>0</v>
      </c>
    </row>
    <row r="61" spans="1:14" s="24" customFormat="1" ht="12.75">
      <c r="A61" s="64"/>
      <c r="B61" s="25" t="s">
        <v>14</v>
      </c>
      <c r="C61" s="26" t="s">
        <v>25</v>
      </c>
      <c r="D61" s="26"/>
      <c r="E61" s="27"/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v>0</v>
      </c>
      <c r="M61" s="47">
        <v>0</v>
      </c>
      <c r="N61" s="32">
        <v>0</v>
      </c>
    </row>
    <row r="62" spans="1:14" s="24" customFormat="1" ht="12.75">
      <c r="A62" s="64"/>
      <c r="B62" s="25" t="s">
        <v>15</v>
      </c>
      <c r="C62" s="26" t="s">
        <v>25</v>
      </c>
      <c r="D62" s="26"/>
      <c r="E62" s="27"/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  <c r="M62" s="47">
        <v>0</v>
      </c>
      <c r="N62" s="32">
        <v>0</v>
      </c>
    </row>
    <row r="63" spans="1:14" s="24" customFormat="1" ht="13.5" thickBot="1">
      <c r="A63" s="65"/>
      <c r="B63" s="33" t="s">
        <v>16</v>
      </c>
      <c r="C63" s="34" t="s">
        <v>25</v>
      </c>
      <c r="D63" s="34"/>
      <c r="E63" s="35"/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48">
        <v>0</v>
      </c>
      <c r="N63" s="39">
        <v>0</v>
      </c>
    </row>
    <row r="64" spans="1:14" s="24" customFormat="1" ht="12.75">
      <c r="A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24" customFormat="1" ht="13.5" thickBot="1">
      <c r="A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s="24" customFormat="1" ht="18.75" thickBot="1">
      <c r="A66" s="1" t="s">
        <v>81</v>
      </c>
      <c r="B66" s="2"/>
      <c r="C66" s="2"/>
      <c r="D66" s="2"/>
      <c r="E66" s="2"/>
      <c r="F66" s="3"/>
      <c r="G66" s="3"/>
      <c r="H66" s="3"/>
      <c r="I66" s="3"/>
      <c r="J66" s="4"/>
      <c r="K66" s="4" t="s">
        <v>87</v>
      </c>
      <c r="L66" s="4"/>
      <c r="M66" s="4" t="s">
        <v>0</v>
      </c>
      <c r="N66" s="5">
        <v>2007</v>
      </c>
      <c r="O66" s="50"/>
    </row>
    <row r="67" spans="1:14" s="73" customFormat="1" ht="9" thickBot="1">
      <c r="A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5" s="24" customFormat="1" ht="13.5" thickBot="1">
      <c r="A68" s="60"/>
      <c r="B68" s="61"/>
      <c r="C68" s="12" t="s">
        <v>17</v>
      </c>
      <c r="D68" s="12"/>
      <c r="E68" s="12"/>
      <c r="F68" s="91"/>
      <c r="G68" s="14" t="s">
        <v>5</v>
      </c>
      <c r="H68" s="14" t="s">
        <v>18</v>
      </c>
      <c r="I68" s="14" t="s">
        <v>19</v>
      </c>
      <c r="J68" s="14" t="s">
        <v>20</v>
      </c>
      <c r="K68" s="14" t="s">
        <v>21</v>
      </c>
      <c r="L68" s="14" t="s">
        <v>22</v>
      </c>
      <c r="M68" s="14" t="s">
        <v>23</v>
      </c>
      <c r="N68" s="15" t="s">
        <v>89</v>
      </c>
      <c r="O68" s="50"/>
    </row>
    <row r="69" spans="1:15" s="24" customFormat="1" ht="12.75">
      <c r="A69" s="54">
        <v>1</v>
      </c>
      <c r="B69" s="55"/>
      <c r="C69" s="18" t="s">
        <v>24</v>
      </c>
      <c r="D69" s="18"/>
      <c r="E69" s="18"/>
      <c r="F69" s="66"/>
      <c r="G69" s="106">
        <v>1</v>
      </c>
      <c r="H69" s="20">
        <v>0</v>
      </c>
      <c r="I69" s="20">
        <v>0</v>
      </c>
      <c r="J69" s="20">
        <v>1</v>
      </c>
      <c r="K69" s="20">
        <v>7</v>
      </c>
      <c r="L69" s="20">
        <v>5</v>
      </c>
      <c r="M69" s="20">
        <v>3</v>
      </c>
      <c r="N69" s="74">
        <v>10</v>
      </c>
      <c r="O69" s="50"/>
    </row>
    <row r="70" spans="1:15" s="24" customFormat="1" ht="12.75">
      <c r="A70" s="56">
        <v>2</v>
      </c>
      <c r="B70" s="57"/>
      <c r="C70" s="26" t="s">
        <v>26</v>
      </c>
      <c r="D70" s="26"/>
      <c r="E70" s="26"/>
      <c r="F70" s="67"/>
      <c r="G70" s="107">
        <v>0</v>
      </c>
      <c r="H70" s="28">
        <v>0</v>
      </c>
      <c r="I70" s="28">
        <v>0</v>
      </c>
      <c r="J70" s="28">
        <v>2</v>
      </c>
      <c r="K70" s="28">
        <v>2</v>
      </c>
      <c r="L70" s="28">
        <v>10</v>
      </c>
      <c r="M70" s="28">
        <v>0</v>
      </c>
      <c r="N70" s="75">
        <v>2</v>
      </c>
      <c r="O70" s="50"/>
    </row>
    <row r="71" spans="1:15" s="24" customFormat="1" ht="12.75">
      <c r="A71" s="56">
        <v>3</v>
      </c>
      <c r="B71" s="57"/>
      <c r="C71" s="26" t="s">
        <v>82</v>
      </c>
      <c r="D71" s="26"/>
      <c r="E71" s="26"/>
      <c r="F71" s="67"/>
      <c r="G71" s="107">
        <v>0</v>
      </c>
      <c r="H71" s="28">
        <v>0</v>
      </c>
      <c r="I71" s="28">
        <v>0</v>
      </c>
      <c r="J71" s="28">
        <v>2</v>
      </c>
      <c r="K71" s="28">
        <v>0</v>
      </c>
      <c r="L71" s="28">
        <v>12</v>
      </c>
      <c r="M71" s="28">
        <v>0</v>
      </c>
      <c r="N71" s="75">
        <v>0</v>
      </c>
      <c r="O71" s="50"/>
    </row>
    <row r="72" spans="1:15" s="24" customFormat="1" ht="12.75">
      <c r="A72" s="56">
        <v>4</v>
      </c>
      <c r="B72" s="57"/>
      <c r="C72" s="26" t="s">
        <v>27</v>
      </c>
      <c r="D72" s="26"/>
      <c r="E72" s="26"/>
      <c r="F72" s="67"/>
      <c r="G72" s="107">
        <v>2</v>
      </c>
      <c r="H72" s="28">
        <v>0</v>
      </c>
      <c r="I72" s="28">
        <v>0</v>
      </c>
      <c r="J72" s="28">
        <v>0</v>
      </c>
      <c r="K72" s="28">
        <v>8</v>
      </c>
      <c r="L72" s="28">
        <v>4</v>
      </c>
      <c r="M72" s="28">
        <v>6</v>
      </c>
      <c r="N72" s="75">
        <v>14</v>
      </c>
      <c r="O72" s="50"/>
    </row>
    <row r="73" spans="1:15" s="24" customFormat="1" ht="12.75">
      <c r="A73" s="56">
        <v>5</v>
      </c>
      <c r="B73" s="57"/>
      <c r="C73" s="26" t="s">
        <v>83</v>
      </c>
      <c r="D73" s="26"/>
      <c r="E73" s="26"/>
      <c r="F73" s="68"/>
      <c r="G73" s="108">
        <v>0</v>
      </c>
      <c r="H73" s="51">
        <v>0</v>
      </c>
      <c r="I73" s="51">
        <v>0</v>
      </c>
      <c r="J73" s="51">
        <v>2</v>
      </c>
      <c r="K73" s="51">
        <v>4</v>
      </c>
      <c r="L73" s="51">
        <v>8</v>
      </c>
      <c r="M73" s="51">
        <v>0</v>
      </c>
      <c r="N73" s="76">
        <v>4</v>
      </c>
      <c r="O73" s="50"/>
    </row>
    <row r="74" spans="1:15" s="24" customFormat="1" ht="12.75">
      <c r="A74" s="56">
        <v>6</v>
      </c>
      <c r="B74" s="57"/>
      <c r="C74" s="26" t="s">
        <v>28</v>
      </c>
      <c r="D74" s="26"/>
      <c r="E74" s="26"/>
      <c r="F74" s="69"/>
      <c r="G74" s="109">
        <v>1</v>
      </c>
      <c r="H74" s="52">
        <v>0</v>
      </c>
      <c r="I74" s="52">
        <v>0</v>
      </c>
      <c r="J74" s="52">
        <v>1</v>
      </c>
      <c r="K74" s="52">
        <v>6</v>
      </c>
      <c r="L74" s="52">
        <v>6</v>
      </c>
      <c r="M74" s="52">
        <v>3</v>
      </c>
      <c r="N74" s="77">
        <v>9</v>
      </c>
      <c r="O74" s="50"/>
    </row>
    <row r="75" spans="1:15" s="24" customFormat="1" ht="12.75">
      <c r="A75" s="56">
        <v>7</v>
      </c>
      <c r="B75" s="57"/>
      <c r="C75" s="26" t="s">
        <v>32</v>
      </c>
      <c r="D75" s="26"/>
      <c r="E75" s="26"/>
      <c r="F75" s="67"/>
      <c r="G75" s="107">
        <v>1</v>
      </c>
      <c r="H75" s="28">
        <v>0</v>
      </c>
      <c r="I75" s="28">
        <v>0</v>
      </c>
      <c r="J75" s="28">
        <v>1</v>
      </c>
      <c r="K75" s="28">
        <v>8</v>
      </c>
      <c r="L75" s="28">
        <v>4</v>
      </c>
      <c r="M75" s="28">
        <v>3</v>
      </c>
      <c r="N75" s="75">
        <v>11</v>
      </c>
      <c r="O75" s="50"/>
    </row>
    <row r="76" spans="1:15" s="24" customFormat="1" ht="12.75">
      <c r="A76" s="56">
        <v>8</v>
      </c>
      <c r="B76" s="57"/>
      <c r="C76" s="26" t="s">
        <v>35</v>
      </c>
      <c r="D76" s="26"/>
      <c r="E76" s="26"/>
      <c r="F76" s="67"/>
      <c r="G76" s="107">
        <v>2</v>
      </c>
      <c r="H76" s="28">
        <v>0</v>
      </c>
      <c r="I76" s="28">
        <v>0</v>
      </c>
      <c r="J76" s="28">
        <v>0</v>
      </c>
      <c r="K76" s="28">
        <v>9</v>
      </c>
      <c r="L76" s="28">
        <v>3</v>
      </c>
      <c r="M76" s="28">
        <v>6</v>
      </c>
      <c r="N76" s="75">
        <v>15</v>
      </c>
      <c r="O76" s="50"/>
    </row>
    <row r="77" spans="1:15" s="24" customFormat="1" ht="12.75">
      <c r="A77" s="56">
        <v>9</v>
      </c>
      <c r="B77" s="57"/>
      <c r="C77" s="26" t="s">
        <v>84</v>
      </c>
      <c r="D77" s="26"/>
      <c r="E77" s="26"/>
      <c r="F77" s="67"/>
      <c r="G77" s="107">
        <v>2</v>
      </c>
      <c r="H77" s="28">
        <v>0</v>
      </c>
      <c r="I77" s="28">
        <v>0</v>
      </c>
      <c r="J77" s="28">
        <v>0</v>
      </c>
      <c r="K77" s="28">
        <v>10</v>
      </c>
      <c r="L77" s="28">
        <v>2</v>
      </c>
      <c r="M77" s="28">
        <v>6</v>
      </c>
      <c r="N77" s="75">
        <v>16</v>
      </c>
      <c r="O77" s="50"/>
    </row>
    <row r="78" spans="1:15" s="24" customFormat="1" ht="12.75">
      <c r="A78" s="56">
        <v>10</v>
      </c>
      <c r="B78" s="57"/>
      <c r="C78" s="26" t="s">
        <v>25</v>
      </c>
      <c r="D78" s="26"/>
      <c r="E78" s="26"/>
      <c r="F78" s="67"/>
      <c r="G78" s="107">
        <v>0</v>
      </c>
      <c r="H78" s="28">
        <v>0</v>
      </c>
      <c r="I78" s="28">
        <v>0</v>
      </c>
      <c r="J78" s="28">
        <v>0</v>
      </c>
      <c r="K78" s="28">
        <v>0</v>
      </c>
      <c r="L78" s="28">
        <v>12</v>
      </c>
      <c r="M78" s="28">
        <v>0</v>
      </c>
      <c r="N78" s="75">
        <v>0</v>
      </c>
      <c r="O78" s="50"/>
    </row>
    <row r="79" spans="1:15" s="24" customFormat="1" ht="13.5" thickBot="1">
      <c r="A79" s="58"/>
      <c r="B79" s="59"/>
      <c r="C79" s="34"/>
      <c r="D79" s="34"/>
      <c r="E79" s="34"/>
      <c r="F79" s="70"/>
      <c r="G79" s="110"/>
      <c r="H79" s="36"/>
      <c r="I79" s="36"/>
      <c r="J79" s="36"/>
      <c r="K79" s="36"/>
      <c r="L79" s="36"/>
      <c r="M79" s="36"/>
      <c r="N79" s="78"/>
      <c r="O79" s="50"/>
    </row>
    <row r="80" spans="1:14" s="24" customFormat="1" ht="12.75">
      <c r="A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s="24" customFormat="1" ht="12.75">
      <c r="A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s="24" customFormat="1" ht="12.75">
      <c r="A82" s="50" t="s">
        <v>62</v>
      </c>
      <c r="F82" s="50"/>
      <c r="G82" s="50"/>
      <c r="H82" s="50"/>
      <c r="I82" s="50"/>
      <c r="J82" s="50"/>
      <c r="K82" s="50"/>
      <c r="L82" s="50"/>
      <c r="M82" s="50"/>
      <c r="N82" s="50"/>
    </row>
    <row r="83" spans="1:14" s="24" customFormat="1" ht="12.75">
      <c r="A83" s="50" t="s">
        <v>63</v>
      </c>
      <c r="F83" s="50"/>
      <c r="G83" s="50"/>
      <c r="H83" s="50"/>
      <c r="I83" s="50"/>
      <c r="J83" s="50"/>
      <c r="K83" s="50"/>
      <c r="L83" s="50"/>
      <c r="M83" s="50"/>
      <c r="N83" s="50"/>
    </row>
    <row r="84" spans="1:14" s="24" customFormat="1" ht="12.75">
      <c r="A84" s="50" t="s">
        <v>85</v>
      </c>
      <c r="F84" s="50"/>
      <c r="G84" s="50"/>
      <c r="H84" s="50"/>
      <c r="I84" s="50"/>
      <c r="J84" s="50"/>
      <c r="K84" s="50"/>
      <c r="L84" s="50"/>
      <c r="M84" s="50"/>
      <c r="N84" s="50"/>
    </row>
    <row r="85" spans="1:14" s="24" customFormat="1" ht="12.75">
      <c r="A85" s="50" t="s">
        <v>64</v>
      </c>
      <c r="F85" s="50"/>
      <c r="G85" s="50"/>
      <c r="H85" s="50"/>
      <c r="I85" s="50"/>
      <c r="J85" s="50"/>
      <c r="K85" s="50"/>
      <c r="L85" s="50"/>
      <c r="M85" s="50"/>
      <c r="N85" s="50"/>
    </row>
    <row r="86" spans="1:14" s="24" customFormat="1" ht="12.75">
      <c r="A86" s="50" t="s">
        <v>65</v>
      </c>
      <c r="F86" s="50"/>
      <c r="G86" s="50"/>
      <c r="H86" s="50"/>
      <c r="I86" s="50"/>
      <c r="J86" s="50"/>
      <c r="K86" s="50"/>
      <c r="L86" s="50"/>
      <c r="M86" s="50"/>
      <c r="N86" s="50"/>
    </row>
    <row r="87" spans="1:14" s="24" customFormat="1" ht="12.75">
      <c r="A87" s="50" t="s">
        <v>66</v>
      </c>
      <c r="F87" s="50"/>
      <c r="G87" s="50"/>
      <c r="H87" s="50"/>
      <c r="I87" s="50"/>
      <c r="J87" s="50"/>
      <c r="K87" s="50"/>
      <c r="L87" s="50"/>
      <c r="M87" s="50"/>
      <c r="N87" s="50"/>
    </row>
    <row r="88" spans="1:14" s="24" customFormat="1" ht="12.75">
      <c r="A88" s="50" t="s">
        <v>67</v>
      </c>
      <c r="F88" s="50"/>
      <c r="G88" s="50"/>
      <c r="H88" s="50"/>
      <c r="I88" s="50"/>
      <c r="J88" s="50"/>
      <c r="K88" s="50"/>
      <c r="L88" s="50"/>
      <c r="M88" s="50"/>
      <c r="N88" s="50"/>
    </row>
    <row r="89" spans="1:14" s="24" customFormat="1" ht="12.75">
      <c r="A89" s="50" t="s">
        <v>68</v>
      </c>
      <c r="F89" s="50"/>
      <c r="G89" s="50"/>
      <c r="H89" s="50"/>
      <c r="I89" s="50"/>
      <c r="J89" s="50"/>
      <c r="K89" s="50"/>
      <c r="L89" s="50"/>
      <c r="M89" s="50"/>
      <c r="N89" s="50"/>
    </row>
    <row r="90" spans="1:14" s="24" customFormat="1" ht="12.75">
      <c r="A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s="24" customFormat="1" ht="12.75">
      <c r="A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s="24" customFormat="1" ht="12.75">
      <c r="A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s="24" customFormat="1" ht="12.75">
      <c r="A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s="24" customFormat="1" ht="12.75">
      <c r="A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s="24" customFormat="1" ht="12.75">
      <c r="A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s="24" customFormat="1" ht="12.75">
      <c r="A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s="24" customFormat="1" ht="12.75">
      <c r="A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s="24" customFormat="1" ht="12.75">
      <c r="A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s="24" customFormat="1" ht="12.75">
      <c r="A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s="24" customFormat="1" ht="12.75">
      <c r="A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s="24" customFormat="1" ht="12.75">
      <c r="A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s="24" customFormat="1" ht="12.75">
      <c r="A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s="24" customFormat="1" ht="12.75">
      <c r="A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s="24" customFormat="1" ht="12.75">
      <c r="A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s="24" customFormat="1" ht="12.75">
      <c r="A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s="24" customFormat="1" ht="12.75">
      <c r="A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s="24" customFormat="1" ht="12.75">
      <c r="A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s="24" customFormat="1" ht="12.75">
      <c r="A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s="24" customFormat="1" ht="12.75">
      <c r="A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s="24" customFormat="1" ht="12.75">
      <c r="A110" s="50"/>
      <c r="F110" s="50"/>
      <c r="G110" s="50"/>
      <c r="H110" s="50"/>
      <c r="I110" s="50"/>
      <c r="J110" s="50"/>
      <c r="K110" s="50"/>
      <c r="L110" s="50"/>
      <c r="M110" s="50"/>
      <c r="N110" s="50"/>
    </row>
  </sheetData>
  <conditionalFormatting sqref="F4:N63 F69:N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28125" style="53" customWidth="1"/>
    <col min="2" max="2" width="3.00390625" style="0" customWidth="1"/>
    <col min="6" max="14" width="8.421875" style="53" customWidth="1"/>
  </cols>
  <sheetData>
    <row r="1" spans="1:15" s="7" customFormat="1" ht="18.75" thickBot="1">
      <c r="A1" s="1" t="s">
        <v>69</v>
      </c>
      <c r="B1" s="2"/>
      <c r="C1" s="2"/>
      <c r="D1" s="2"/>
      <c r="E1" s="2"/>
      <c r="F1" s="3"/>
      <c r="G1" s="3"/>
      <c r="H1" s="3"/>
      <c r="I1" s="3"/>
      <c r="J1" s="3"/>
      <c r="K1" s="4" t="s">
        <v>92</v>
      </c>
      <c r="L1" s="4"/>
      <c r="M1" s="4" t="s">
        <v>93</v>
      </c>
      <c r="N1" s="5">
        <v>2007</v>
      </c>
      <c r="O1" s="6"/>
    </row>
    <row r="2" spans="1:14" s="9" customFormat="1" ht="9" thickBot="1">
      <c r="A2" s="8"/>
      <c r="F2" s="8"/>
      <c r="G2" s="8"/>
      <c r="H2" s="8"/>
      <c r="I2" s="8"/>
      <c r="J2" s="8"/>
      <c r="K2" s="8"/>
      <c r="L2" s="8"/>
      <c r="M2" s="8"/>
      <c r="N2" s="8"/>
    </row>
    <row r="3" spans="1:14" s="16" customFormat="1" ht="11.25" customHeight="1" thickBot="1">
      <c r="A3" s="10"/>
      <c r="B3" s="11"/>
      <c r="C3" s="12" t="s">
        <v>1</v>
      </c>
      <c r="D3" s="12"/>
      <c r="E3" s="13"/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5" t="s">
        <v>10</v>
      </c>
    </row>
    <row r="4" spans="1:14" s="24" customFormat="1" ht="12.75" customHeight="1">
      <c r="A4" s="63" t="s">
        <v>39</v>
      </c>
      <c r="B4" s="17" t="s">
        <v>11</v>
      </c>
      <c r="C4" s="18" t="s">
        <v>49</v>
      </c>
      <c r="D4" s="18"/>
      <c r="E4" s="19"/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1">
        <v>0</v>
      </c>
      <c r="M4" s="22">
        <v>0</v>
      </c>
      <c r="N4" s="23">
        <v>0</v>
      </c>
    </row>
    <row r="5" spans="1:14" s="24" customFormat="1" ht="12.75">
      <c r="A5" s="64"/>
      <c r="B5" s="25" t="s">
        <v>12</v>
      </c>
      <c r="C5" s="26" t="s">
        <v>41</v>
      </c>
      <c r="D5" s="26"/>
      <c r="E5" s="27"/>
      <c r="F5" s="28">
        <v>380</v>
      </c>
      <c r="G5" s="28">
        <v>6505</v>
      </c>
      <c r="H5" s="28">
        <v>13</v>
      </c>
      <c r="I5" s="28">
        <v>4</v>
      </c>
      <c r="J5" s="28">
        <v>17</v>
      </c>
      <c r="K5" s="28">
        <v>1</v>
      </c>
      <c r="L5" s="29">
        <v>1.3846153846153846</v>
      </c>
      <c r="M5" s="30">
        <v>17.11842105263158</v>
      </c>
      <c r="N5" s="31">
        <v>21.11842105263158</v>
      </c>
    </row>
    <row r="6" spans="1:14" s="24" customFormat="1" ht="12.75">
      <c r="A6" s="64"/>
      <c r="B6" s="25" t="s">
        <v>13</v>
      </c>
      <c r="C6" s="26" t="s">
        <v>44</v>
      </c>
      <c r="D6" s="26"/>
      <c r="E6" s="27"/>
      <c r="F6" s="28">
        <v>338</v>
      </c>
      <c r="G6" s="28">
        <v>6889</v>
      </c>
      <c r="H6" s="28">
        <v>14</v>
      </c>
      <c r="I6" s="28">
        <v>3</v>
      </c>
      <c r="J6" s="28">
        <v>18</v>
      </c>
      <c r="K6" s="28">
        <v>0</v>
      </c>
      <c r="L6" s="29">
        <v>1.2857142857142858</v>
      </c>
      <c r="M6" s="30">
        <v>20.381656804733726</v>
      </c>
      <c r="N6" s="32">
        <v>23.381656804733726</v>
      </c>
    </row>
    <row r="7" spans="1:14" s="24" customFormat="1" ht="12.75">
      <c r="A7" s="64"/>
      <c r="B7" s="25" t="s">
        <v>14</v>
      </c>
      <c r="C7" s="26" t="s">
        <v>95</v>
      </c>
      <c r="D7" s="26"/>
      <c r="E7" s="27"/>
      <c r="F7" s="28">
        <v>362</v>
      </c>
      <c r="G7" s="28">
        <v>6570</v>
      </c>
      <c r="H7" s="28">
        <v>14</v>
      </c>
      <c r="I7" s="28">
        <v>2</v>
      </c>
      <c r="J7" s="28">
        <v>10</v>
      </c>
      <c r="K7" s="28">
        <v>0</v>
      </c>
      <c r="L7" s="29">
        <v>0.7142857142857143</v>
      </c>
      <c r="M7" s="30">
        <v>18.14917127071823</v>
      </c>
      <c r="N7" s="32">
        <v>20.14917127071823</v>
      </c>
    </row>
    <row r="8" spans="1:14" s="24" customFormat="1" ht="12.75">
      <c r="A8" s="64"/>
      <c r="B8" s="25" t="s">
        <v>15</v>
      </c>
      <c r="C8" s="26" t="s">
        <v>25</v>
      </c>
      <c r="D8" s="26"/>
      <c r="E8" s="27"/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9">
        <v>0</v>
      </c>
      <c r="M8" s="30">
        <v>0</v>
      </c>
      <c r="N8" s="32">
        <v>0</v>
      </c>
    </row>
    <row r="9" spans="1:14" s="24" customFormat="1" ht="13.5" thickBot="1">
      <c r="A9" s="65"/>
      <c r="B9" s="33" t="s">
        <v>16</v>
      </c>
      <c r="C9" s="34" t="s">
        <v>25</v>
      </c>
      <c r="D9" s="34"/>
      <c r="E9" s="35"/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7">
        <v>0</v>
      </c>
      <c r="M9" s="38">
        <v>0</v>
      </c>
      <c r="N9" s="39">
        <v>0</v>
      </c>
    </row>
    <row r="10" spans="1:14" s="24" customFormat="1" ht="12.75" customHeight="1">
      <c r="A10" s="63" t="s">
        <v>42</v>
      </c>
      <c r="B10" s="40" t="s">
        <v>11</v>
      </c>
      <c r="C10" s="41" t="s">
        <v>70</v>
      </c>
      <c r="D10" s="41"/>
      <c r="E10" s="42"/>
      <c r="F10" s="43">
        <v>531</v>
      </c>
      <c r="G10" s="43">
        <v>7011</v>
      </c>
      <c r="H10" s="43">
        <v>15</v>
      </c>
      <c r="I10" s="43">
        <v>0</v>
      </c>
      <c r="J10" s="43">
        <v>0</v>
      </c>
      <c r="K10" s="43">
        <v>0</v>
      </c>
      <c r="L10" s="44">
        <v>0</v>
      </c>
      <c r="M10" s="45">
        <v>13.203389830508474</v>
      </c>
      <c r="N10" s="46">
        <v>13.203389830508474</v>
      </c>
    </row>
    <row r="11" spans="1:14" s="24" customFormat="1" ht="12.75">
      <c r="A11" s="64"/>
      <c r="B11" s="25" t="s">
        <v>12</v>
      </c>
      <c r="C11" s="26" t="s">
        <v>43</v>
      </c>
      <c r="D11" s="26"/>
      <c r="E11" s="27"/>
      <c r="F11" s="28">
        <v>499</v>
      </c>
      <c r="G11" s="28">
        <v>7141</v>
      </c>
      <c r="H11" s="28">
        <v>15</v>
      </c>
      <c r="I11" s="28">
        <v>2</v>
      </c>
      <c r="J11" s="28">
        <v>8</v>
      </c>
      <c r="K11" s="28">
        <v>0</v>
      </c>
      <c r="L11" s="29">
        <v>0.5333333333333333</v>
      </c>
      <c r="M11" s="47">
        <v>14.31062124248497</v>
      </c>
      <c r="N11" s="32">
        <v>16.31062124248497</v>
      </c>
    </row>
    <row r="12" spans="1:14" s="24" customFormat="1" ht="12.75">
      <c r="A12" s="64"/>
      <c r="B12" s="25" t="s">
        <v>13</v>
      </c>
      <c r="C12" s="26" t="s">
        <v>40</v>
      </c>
      <c r="D12" s="26"/>
      <c r="E12" s="27"/>
      <c r="F12" s="28">
        <v>382</v>
      </c>
      <c r="G12" s="28">
        <v>7405</v>
      </c>
      <c r="H12" s="28">
        <v>15</v>
      </c>
      <c r="I12" s="28">
        <v>3</v>
      </c>
      <c r="J12" s="28">
        <v>15</v>
      </c>
      <c r="K12" s="28">
        <v>1</v>
      </c>
      <c r="L12" s="29">
        <v>1.0666666666666667</v>
      </c>
      <c r="M12" s="47">
        <v>19.384816753926703</v>
      </c>
      <c r="N12" s="32">
        <v>22.384816753926703</v>
      </c>
    </row>
    <row r="13" spans="1:14" s="24" customFormat="1" ht="12.75">
      <c r="A13" s="64"/>
      <c r="B13" s="25" t="s">
        <v>14</v>
      </c>
      <c r="C13" s="26" t="s">
        <v>86</v>
      </c>
      <c r="D13" s="26"/>
      <c r="E13" s="27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47">
        <v>0</v>
      </c>
      <c r="N13" s="32">
        <v>0</v>
      </c>
    </row>
    <row r="14" spans="1:14" s="24" customFormat="1" ht="12.75">
      <c r="A14" s="64"/>
      <c r="B14" s="25" t="s">
        <v>15</v>
      </c>
      <c r="C14" s="26" t="s">
        <v>25</v>
      </c>
      <c r="D14" s="26"/>
      <c r="E14" s="27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47">
        <v>0</v>
      </c>
      <c r="N14" s="32">
        <v>0</v>
      </c>
    </row>
    <row r="15" spans="1:14" s="24" customFormat="1" ht="13.5" thickBot="1">
      <c r="A15" s="65"/>
      <c r="B15" s="33" t="s">
        <v>16</v>
      </c>
      <c r="C15" s="34" t="s">
        <v>25</v>
      </c>
      <c r="D15" s="34"/>
      <c r="E15" s="35"/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7">
        <v>0</v>
      </c>
      <c r="M15" s="48">
        <v>0</v>
      </c>
      <c r="N15" s="39">
        <v>0</v>
      </c>
    </row>
    <row r="16" spans="1:14" s="24" customFormat="1" ht="12.75" customHeight="1">
      <c r="A16" s="63" t="s">
        <v>71</v>
      </c>
      <c r="B16" s="17" t="s">
        <v>11</v>
      </c>
      <c r="C16" s="18" t="s">
        <v>72</v>
      </c>
      <c r="D16" s="18"/>
      <c r="E16" s="19"/>
      <c r="F16" s="20">
        <v>517</v>
      </c>
      <c r="G16" s="20">
        <v>8504</v>
      </c>
      <c r="H16" s="20">
        <v>18</v>
      </c>
      <c r="I16" s="20">
        <v>2</v>
      </c>
      <c r="J16" s="20">
        <v>11</v>
      </c>
      <c r="K16" s="20">
        <v>0</v>
      </c>
      <c r="L16" s="21">
        <v>0.6111111111111112</v>
      </c>
      <c r="M16" s="49">
        <v>16.448742746615086</v>
      </c>
      <c r="N16" s="46">
        <v>18.448742746615086</v>
      </c>
    </row>
    <row r="17" spans="1:14" s="24" customFormat="1" ht="12.75">
      <c r="A17" s="64"/>
      <c r="B17" s="25" t="s">
        <v>12</v>
      </c>
      <c r="C17" s="26" t="s">
        <v>73</v>
      </c>
      <c r="D17" s="26"/>
      <c r="E17" s="27"/>
      <c r="F17" s="28">
        <v>404</v>
      </c>
      <c r="G17" s="28">
        <v>6086</v>
      </c>
      <c r="H17" s="28">
        <v>13</v>
      </c>
      <c r="I17" s="28">
        <v>2</v>
      </c>
      <c r="J17" s="28">
        <v>11</v>
      </c>
      <c r="K17" s="28">
        <v>0</v>
      </c>
      <c r="L17" s="29">
        <v>0.8461538461538461</v>
      </c>
      <c r="M17" s="47">
        <v>15.064356435643564</v>
      </c>
      <c r="N17" s="32">
        <v>17.064356435643564</v>
      </c>
    </row>
    <row r="18" spans="1:14" s="24" customFormat="1" ht="12.75">
      <c r="A18" s="64"/>
      <c r="B18" s="25" t="s">
        <v>13</v>
      </c>
      <c r="C18" s="26" t="s">
        <v>74</v>
      </c>
      <c r="D18" s="26"/>
      <c r="E18" s="27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47">
        <v>0</v>
      </c>
      <c r="N18" s="32">
        <v>0</v>
      </c>
    </row>
    <row r="19" spans="1:14" s="24" customFormat="1" ht="12.75">
      <c r="A19" s="64"/>
      <c r="B19" s="25" t="s">
        <v>14</v>
      </c>
      <c r="C19" s="26" t="s">
        <v>96</v>
      </c>
      <c r="D19" s="26"/>
      <c r="E19" s="27"/>
      <c r="F19" s="28">
        <v>387</v>
      </c>
      <c r="G19" s="28">
        <v>5747</v>
      </c>
      <c r="H19" s="28">
        <v>14</v>
      </c>
      <c r="I19" s="28">
        <v>0</v>
      </c>
      <c r="J19" s="28">
        <v>8</v>
      </c>
      <c r="K19" s="28">
        <v>0</v>
      </c>
      <c r="L19" s="29">
        <v>0.5714285714285714</v>
      </c>
      <c r="M19" s="47">
        <v>14.850129198966409</v>
      </c>
      <c r="N19" s="32">
        <v>14.850129198966409</v>
      </c>
    </row>
    <row r="20" spans="1:14" s="24" customFormat="1" ht="12.75">
      <c r="A20" s="64"/>
      <c r="B20" s="25" t="s">
        <v>15</v>
      </c>
      <c r="C20" s="26" t="s">
        <v>25</v>
      </c>
      <c r="D20" s="26"/>
      <c r="E20" s="27"/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47">
        <v>0</v>
      </c>
      <c r="N20" s="32">
        <v>0</v>
      </c>
    </row>
    <row r="21" spans="1:14" s="24" customFormat="1" ht="13.5" thickBot="1">
      <c r="A21" s="65"/>
      <c r="B21" s="33" t="s">
        <v>16</v>
      </c>
      <c r="C21" s="34" t="s">
        <v>25</v>
      </c>
      <c r="D21" s="34"/>
      <c r="E21" s="35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7">
        <v>0</v>
      </c>
      <c r="M21" s="48">
        <v>0</v>
      </c>
      <c r="N21" s="39">
        <v>0</v>
      </c>
    </row>
    <row r="22" spans="1:14" s="24" customFormat="1" ht="12.75" customHeight="1">
      <c r="A22" s="63" t="s">
        <v>46</v>
      </c>
      <c r="B22" s="17" t="s">
        <v>11</v>
      </c>
      <c r="C22" s="18" t="s">
        <v>75</v>
      </c>
      <c r="D22" s="18"/>
      <c r="E22" s="19"/>
      <c r="F22" s="20">
        <v>447</v>
      </c>
      <c r="G22" s="20">
        <v>8063</v>
      </c>
      <c r="H22" s="20">
        <v>17</v>
      </c>
      <c r="I22" s="20">
        <v>3</v>
      </c>
      <c r="J22" s="20">
        <v>19</v>
      </c>
      <c r="K22" s="20">
        <v>0</v>
      </c>
      <c r="L22" s="21">
        <v>1.1176470588235294</v>
      </c>
      <c r="M22" s="49">
        <v>18.038031319910516</v>
      </c>
      <c r="N22" s="46">
        <v>21.038031319910516</v>
      </c>
    </row>
    <row r="23" spans="1:14" s="24" customFormat="1" ht="12.75">
      <c r="A23" s="64"/>
      <c r="B23" s="25" t="s">
        <v>12</v>
      </c>
      <c r="C23" s="26" t="s">
        <v>76</v>
      </c>
      <c r="D23" s="26"/>
      <c r="E23" s="27"/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47">
        <v>0</v>
      </c>
      <c r="N23" s="32">
        <v>0</v>
      </c>
    </row>
    <row r="24" spans="1:14" s="24" customFormat="1" ht="12.75">
      <c r="A24" s="64"/>
      <c r="B24" s="25" t="s">
        <v>13</v>
      </c>
      <c r="C24" s="26" t="s">
        <v>77</v>
      </c>
      <c r="D24" s="26"/>
      <c r="E24" s="27"/>
      <c r="F24" s="28">
        <v>516</v>
      </c>
      <c r="G24" s="28">
        <v>7527</v>
      </c>
      <c r="H24" s="28">
        <v>16</v>
      </c>
      <c r="I24" s="28">
        <v>3</v>
      </c>
      <c r="J24" s="28">
        <v>7</v>
      </c>
      <c r="K24" s="28">
        <v>1</v>
      </c>
      <c r="L24" s="29">
        <v>0.5</v>
      </c>
      <c r="M24" s="47">
        <v>14.587209302325581</v>
      </c>
      <c r="N24" s="32">
        <v>17.587209302325583</v>
      </c>
    </row>
    <row r="25" spans="1:14" s="24" customFormat="1" ht="12.75">
      <c r="A25" s="64"/>
      <c r="B25" s="25" t="s">
        <v>14</v>
      </c>
      <c r="C25" s="26" t="s">
        <v>97</v>
      </c>
      <c r="D25" s="26"/>
      <c r="E25" s="27"/>
      <c r="F25" s="28">
        <v>547</v>
      </c>
      <c r="G25" s="28">
        <v>7881</v>
      </c>
      <c r="H25" s="28">
        <v>16</v>
      </c>
      <c r="I25" s="28">
        <v>3</v>
      </c>
      <c r="J25" s="28">
        <v>7</v>
      </c>
      <c r="K25" s="28">
        <v>0</v>
      </c>
      <c r="L25" s="29">
        <v>0.4375</v>
      </c>
      <c r="M25" s="47">
        <v>14.407678244972578</v>
      </c>
      <c r="N25" s="32">
        <v>17.40767824497258</v>
      </c>
    </row>
    <row r="26" spans="1:14" s="24" customFormat="1" ht="12.75">
      <c r="A26" s="64"/>
      <c r="B26" s="25" t="s">
        <v>15</v>
      </c>
      <c r="C26" s="26" t="s">
        <v>25</v>
      </c>
      <c r="D26" s="26"/>
      <c r="E26" s="27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47">
        <v>0</v>
      </c>
      <c r="N26" s="32">
        <v>0</v>
      </c>
    </row>
    <row r="27" spans="1:14" s="24" customFormat="1" ht="13.5" thickBot="1">
      <c r="A27" s="65"/>
      <c r="B27" s="33" t="s">
        <v>16</v>
      </c>
      <c r="C27" s="34" t="s">
        <v>25</v>
      </c>
      <c r="D27" s="34"/>
      <c r="E27" s="35"/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7">
        <v>0</v>
      </c>
      <c r="M27" s="48">
        <v>0</v>
      </c>
      <c r="N27" s="39">
        <v>0</v>
      </c>
    </row>
    <row r="28" spans="1:14" s="24" customFormat="1" ht="12.75" customHeight="1">
      <c r="A28" s="63" t="s">
        <v>78</v>
      </c>
      <c r="B28" s="17" t="s">
        <v>11</v>
      </c>
      <c r="C28" s="18" t="s">
        <v>50</v>
      </c>
      <c r="D28" s="18"/>
      <c r="E28" s="19"/>
      <c r="F28" s="20">
        <v>383</v>
      </c>
      <c r="G28" s="20">
        <v>7911</v>
      </c>
      <c r="H28" s="20">
        <v>16</v>
      </c>
      <c r="I28" s="20">
        <v>3</v>
      </c>
      <c r="J28" s="20">
        <v>28</v>
      </c>
      <c r="K28" s="20">
        <v>0</v>
      </c>
      <c r="L28" s="21">
        <v>1.75</v>
      </c>
      <c r="M28" s="49">
        <v>20.655352480417754</v>
      </c>
      <c r="N28" s="46">
        <v>23.655352480417754</v>
      </c>
    </row>
    <row r="29" spans="1:14" s="24" customFormat="1" ht="12.75">
      <c r="A29" s="64"/>
      <c r="B29" s="25" t="s">
        <v>12</v>
      </c>
      <c r="C29" s="26" t="s">
        <v>55</v>
      </c>
      <c r="D29" s="26"/>
      <c r="E29" s="27"/>
      <c r="F29" s="28">
        <v>451</v>
      </c>
      <c r="G29" s="28">
        <v>5954</v>
      </c>
      <c r="H29" s="28">
        <v>14</v>
      </c>
      <c r="I29" s="28">
        <v>0</v>
      </c>
      <c r="J29" s="28">
        <v>2</v>
      </c>
      <c r="K29" s="28">
        <v>0</v>
      </c>
      <c r="L29" s="29">
        <v>0.14285714285714285</v>
      </c>
      <c r="M29" s="47">
        <v>13.201773835920177</v>
      </c>
      <c r="N29" s="32">
        <v>13.201773835920177</v>
      </c>
    </row>
    <row r="30" spans="1:14" s="24" customFormat="1" ht="12.75">
      <c r="A30" s="64"/>
      <c r="B30" s="25" t="s">
        <v>13</v>
      </c>
      <c r="C30" s="26" t="s">
        <v>58</v>
      </c>
      <c r="D30" s="26"/>
      <c r="E30" s="27"/>
      <c r="F30" s="28">
        <v>392</v>
      </c>
      <c r="G30" s="28">
        <v>6850</v>
      </c>
      <c r="H30" s="28">
        <v>14</v>
      </c>
      <c r="I30" s="28">
        <v>2</v>
      </c>
      <c r="J30" s="28">
        <v>13</v>
      </c>
      <c r="K30" s="28">
        <v>0</v>
      </c>
      <c r="L30" s="29">
        <v>0.9285714285714286</v>
      </c>
      <c r="M30" s="47">
        <v>17.474489795918366</v>
      </c>
      <c r="N30" s="32">
        <v>19.474489795918366</v>
      </c>
    </row>
    <row r="31" spans="1:14" s="24" customFormat="1" ht="12.75">
      <c r="A31" s="64"/>
      <c r="B31" s="25" t="s">
        <v>14</v>
      </c>
      <c r="C31" s="26" t="s">
        <v>25</v>
      </c>
      <c r="D31" s="26"/>
      <c r="E31" s="27"/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47">
        <v>0</v>
      </c>
      <c r="N31" s="32">
        <v>0</v>
      </c>
    </row>
    <row r="32" spans="1:14" s="24" customFormat="1" ht="12.75">
      <c r="A32" s="64"/>
      <c r="B32" s="25" t="s">
        <v>15</v>
      </c>
      <c r="C32" s="26" t="s">
        <v>25</v>
      </c>
      <c r="D32" s="26"/>
      <c r="E32" s="27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47">
        <v>0</v>
      </c>
      <c r="N32" s="32">
        <v>0</v>
      </c>
    </row>
    <row r="33" spans="1:14" s="24" customFormat="1" ht="13.5" thickBot="1">
      <c r="A33" s="65"/>
      <c r="B33" s="33" t="s">
        <v>16</v>
      </c>
      <c r="C33" s="34" t="s">
        <v>25</v>
      </c>
      <c r="D33" s="34"/>
      <c r="E33" s="35"/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7">
        <v>0</v>
      </c>
      <c r="M33" s="48">
        <v>0</v>
      </c>
      <c r="N33" s="39">
        <v>0</v>
      </c>
    </row>
    <row r="34" spans="1:14" s="24" customFormat="1" ht="12.75" customHeight="1">
      <c r="A34" s="63" t="s">
        <v>51</v>
      </c>
      <c r="B34" s="17" t="s">
        <v>11</v>
      </c>
      <c r="C34" s="18" t="s">
        <v>59</v>
      </c>
      <c r="D34" s="18"/>
      <c r="E34" s="19"/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  <c r="M34" s="49">
        <v>0</v>
      </c>
      <c r="N34" s="46">
        <v>0</v>
      </c>
    </row>
    <row r="35" spans="1:14" s="24" customFormat="1" ht="12.75">
      <c r="A35" s="64"/>
      <c r="B35" s="25" t="s">
        <v>12</v>
      </c>
      <c r="C35" s="26" t="s">
        <v>79</v>
      </c>
      <c r="D35" s="26"/>
      <c r="E35" s="27"/>
      <c r="F35" s="28">
        <v>322</v>
      </c>
      <c r="G35" s="28">
        <v>6131</v>
      </c>
      <c r="H35" s="28">
        <v>14</v>
      </c>
      <c r="I35" s="28">
        <v>2</v>
      </c>
      <c r="J35" s="28">
        <v>10</v>
      </c>
      <c r="K35" s="28">
        <v>1</v>
      </c>
      <c r="L35" s="29">
        <v>0.7857142857142857</v>
      </c>
      <c r="M35" s="47">
        <v>19.040372670807454</v>
      </c>
      <c r="N35" s="32">
        <v>21.040372670807454</v>
      </c>
    </row>
    <row r="36" spans="1:14" s="24" customFormat="1" ht="12.75">
      <c r="A36" s="64"/>
      <c r="B36" s="25" t="s">
        <v>13</v>
      </c>
      <c r="C36" s="26" t="s">
        <v>36</v>
      </c>
      <c r="D36" s="26"/>
      <c r="E36" s="27"/>
      <c r="F36" s="28">
        <v>492</v>
      </c>
      <c r="G36" s="28">
        <v>7026</v>
      </c>
      <c r="H36" s="28">
        <v>15</v>
      </c>
      <c r="I36" s="28">
        <v>2</v>
      </c>
      <c r="J36" s="28">
        <v>7</v>
      </c>
      <c r="K36" s="28">
        <v>0</v>
      </c>
      <c r="L36" s="29">
        <v>0.4666666666666667</v>
      </c>
      <c r="M36" s="47">
        <v>14.28048780487805</v>
      </c>
      <c r="N36" s="32">
        <v>16.28048780487805</v>
      </c>
    </row>
    <row r="37" spans="1:14" s="24" customFormat="1" ht="12.75">
      <c r="A37" s="64"/>
      <c r="B37" s="25" t="s">
        <v>14</v>
      </c>
      <c r="C37" s="26" t="s">
        <v>94</v>
      </c>
      <c r="D37" s="26"/>
      <c r="E37" s="27"/>
      <c r="F37" s="28">
        <v>442</v>
      </c>
      <c r="G37" s="28">
        <v>6207</v>
      </c>
      <c r="H37" s="28">
        <v>14</v>
      </c>
      <c r="I37" s="28">
        <v>1</v>
      </c>
      <c r="J37" s="28">
        <v>10</v>
      </c>
      <c r="K37" s="28">
        <v>0</v>
      </c>
      <c r="L37" s="29">
        <v>0.7142857142857143</v>
      </c>
      <c r="M37" s="47">
        <v>14.042986425339366</v>
      </c>
      <c r="N37" s="32">
        <v>15.042986425339366</v>
      </c>
    </row>
    <row r="38" spans="1:14" s="24" customFormat="1" ht="12.75">
      <c r="A38" s="64"/>
      <c r="B38" s="25" t="s">
        <v>15</v>
      </c>
      <c r="C38" s="26" t="s">
        <v>25</v>
      </c>
      <c r="D38" s="26"/>
      <c r="E38" s="27"/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47">
        <v>0</v>
      </c>
      <c r="N38" s="32">
        <v>0</v>
      </c>
    </row>
    <row r="39" spans="1:14" s="24" customFormat="1" ht="13.5" thickBot="1">
      <c r="A39" s="65"/>
      <c r="B39" s="33" t="s">
        <v>16</v>
      </c>
      <c r="C39" s="34" t="s">
        <v>25</v>
      </c>
      <c r="D39" s="34"/>
      <c r="E39" s="35"/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48">
        <v>0</v>
      </c>
      <c r="N39" s="39">
        <v>0</v>
      </c>
    </row>
    <row r="40" spans="1:14" s="24" customFormat="1" ht="12.75" customHeight="1">
      <c r="A40" s="63" t="s">
        <v>52</v>
      </c>
      <c r="B40" s="17" t="s">
        <v>11</v>
      </c>
      <c r="C40" s="18" t="s">
        <v>29</v>
      </c>
      <c r="D40" s="18"/>
      <c r="E40" s="19"/>
      <c r="F40" s="20">
        <v>403</v>
      </c>
      <c r="G40" s="20">
        <v>7918</v>
      </c>
      <c r="H40" s="20">
        <v>16</v>
      </c>
      <c r="I40" s="20">
        <v>4</v>
      </c>
      <c r="J40" s="20">
        <v>20</v>
      </c>
      <c r="K40" s="20">
        <v>1</v>
      </c>
      <c r="L40" s="21">
        <v>1.3125</v>
      </c>
      <c r="M40" s="49">
        <v>19.647642679900745</v>
      </c>
      <c r="N40" s="46">
        <v>23.647642679900745</v>
      </c>
    </row>
    <row r="41" spans="1:14" s="24" customFormat="1" ht="12.75">
      <c r="A41" s="64"/>
      <c r="B41" s="25" t="s">
        <v>12</v>
      </c>
      <c r="C41" s="26" t="s">
        <v>37</v>
      </c>
      <c r="D41" s="26"/>
      <c r="E41" s="27"/>
      <c r="F41" s="28">
        <v>314</v>
      </c>
      <c r="G41" s="28">
        <v>6316</v>
      </c>
      <c r="H41" s="28">
        <v>13</v>
      </c>
      <c r="I41" s="28">
        <v>3</v>
      </c>
      <c r="J41" s="28">
        <v>19</v>
      </c>
      <c r="K41" s="28">
        <v>0</v>
      </c>
      <c r="L41" s="29">
        <v>1.4615384615384615</v>
      </c>
      <c r="M41" s="47">
        <v>20.11464968152866</v>
      </c>
      <c r="N41" s="32">
        <v>23.11464968152866</v>
      </c>
    </row>
    <row r="42" spans="1:14" s="24" customFormat="1" ht="12.75">
      <c r="A42" s="64"/>
      <c r="B42" s="25" t="s">
        <v>13</v>
      </c>
      <c r="C42" s="26" t="s">
        <v>30</v>
      </c>
      <c r="D42" s="26"/>
      <c r="E42" s="27"/>
      <c r="F42" s="28">
        <v>248</v>
      </c>
      <c r="G42" s="28">
        <v>3030</v>
      </c>
      <c r="H42" s="28">
        <v>7</v>
      </c>
      <c r="I42" s="28">
        <v>0</v>
      </c>
      <c r="J42" s="28">
        <v>2</v>
      </c>
      <c r="K42" s="28">
        <v>0</v>
      </c>
      <c r="L42" s="29">
        <v>0.2857142857142857</v>
      </c>
      <c r="M42" s="47">
        <v>12.21774193548387</v>
      </c>
      <c r="N42" s="32">
        <v>12.21774193548387</v>
      </c>
    </row>
    <row r="43" spans="1:14" s="24" customFormat="1" ht="12.75">
      <c r="A43" s="64"/>
      <c r="B43" s="25" t="s">
        <v>14</v>
      </c>
      <c r="C43" s="26" t="s">
        <v>88</v>
      </c>
      <c r="D43" s="26"/>
      <c r="E43" s="27"/>
      <c r="F43" s="28">
        <v>297</v>
      </c>
      <c r="G43" s="28">
        <v>4206</v>
      </c>
      <c r="H43" s="28">
        <v>9</v>
      </c>
      <c r="I43" s="28">
        <v>0</v>
      </c>
      <c r="J43" s="28">
        <v>3</v>
      </c>
      <c r="K43" s="28">
        <v>0</v>
      </c>
      <c r="L43" s="29">
        <v>0.3333333333333333</v>
      </c>
      <c r="M43" s="47">
        <v>14.16161616161616</v>
      </c>
      <c r="N43" s="32">
        <v>14.16161616161616</v>
      </c>
    </row>
    <row r="44" spans="1:14" s="24" customFormat="1" ht="12.75">
      <c r="A44" s="64"/>
      <c r="B44" s="25" t="s">
        <v>15</v>
      </c>
      <c r="C44" s="26" t="s">
        <v>25</v>
      </c>
      <c r="D44" s="26"/>
      <c r="E44" s="27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47">
        <v>0</v>
      </c>
      <c r="N44" s="32">
        <v>0</v>
      </c>
    </row>
    <row r="45" spans="1:14" s="24" customFormat="1" ht="13.5" thickBot="1">
      <c r="A45" s="65"/>
      <c r="B45" s="33" t="s">
        <v>16</v>
      </c>
      <c r="C45" s="34" t="s">
        <v>25</v>
      </c>
      <c r="D45" s="34"/>
      <c r="E45" s="35"/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48">
        <v>0</v>
      </c>
      <c r="N45" s="39">
        <v>0</v>
      </c>
    </row>
    <row r="46" spans="1:14" s="24" customFormat="1" ht="12.75" customHeight="1">
      <c r="A46" s="63" t="s">
        <v>53</v>
      </c>
      <c r="B46" s="17" t="s">
        <v>11</v>
      </c>
      <c r="C46" s="18" t="s">
        <v>31</v>
      </c>
      <c r="D46" s="18"/>
      <c r="E46" s="19"/>
      <c r="F46" s="20">
        <v>390</v>
      </c>
      <c r="G46" s="20">
        <v>6518</v>
      </c>
      <c r="H46" s="20">
        <v>14</v>
      </c>
      <c r="I46" s="20">
        <v>3</v>
      </c>
      <c r="J46" s="20">
        <v>7</v>
      </c>
      <c r="K46" s="20">
        <v>0</v>
      </c>
      <c r="L46" s="21">
        <v>0.5</v>
      </c>
      <c r="M46" s="49">
        <v>16.712820512820514</v>
      </c>
      <c r="N46" s="46">
        <v>19.712820512820514</v>
      </c>
    </row>
    <row r="47" spans="1:14" s="24" customFormat="1" ht="12.75">
      <c r="A47" s="64"/>
      <c r="B47" s="25" t="s">
        <v>12</v>
      </c>
      <c r="C47" s="26" t="s">
        <v>33</v>
      </c>
      <c r="D47" s="26"/>
      <c r="E47" s="27"/>
      <c r="F47" s="28">
        <v>393</v>
      </c>
      <c r="G47" s="28">
        <v>6281</v>
      </c>
      <c r="H47" s="28">
        <v>14</v>
      </c>
      <c r="I47" s="28">
        <v>0</v>
      </c>
      <c r="J47" s="28">
        <v>10</v>
      </c>
      <c r="K47" s="28">
        <v>0</v>
      </c>
      <c r="L47" s="29">
        <v>0.7142857142857143</v>
      </c>
      <c r="M47" s="47">
        <v>15.982188295165395</v>
      </c>
      <c r="N47" s="32">
        <v>15.982188295165395</v>
      </c>
    </row>
    <row r="48" spans="1:14" s="24" customFormat="1" ht="12.75">
      <c r="A48" s="64"/>
      <c r="B48" s="25" t="s">
        <v>13</v>
      </c>
      <c r="C48" s="26" t="s">
        <v>34</v>
      </c>
      <c r="D48" s="26"/>
      <c r="E48" s="27"/>
      <c r="F48" s="28">
        <v>505</v>
      </c>
      <c r="G48" s="28">
        <v>7615</v>
      </c>
      <c r="H48" s="28">
        <v>16</v>
      </c>
      <c r="I48" s="28">
        <v>3</v>
      </c>
      <c r="J48" s="28">
        <v>13</v>
      </c>
      <c r="K48" s="28">
        <v>0</v>
      </c>
      <c r="L48" s="29">
        <v>0.8125</v>
      </c>
      <c r="M48" s="47">
        <v>15.07920792079208</v>
      </c>
      <c r="N48" s="32">
        <v>18.07920792079208</v>
      </c>
    </row>
    <row r="49" spans="1:14" s="24" customFormat="1" ht="12.75">
      <c r="A49" s="64"/>
      <c r="B49" s="25" t="s">
        <v>14</v>
      </c>
      <c r="C49" s="26" t="s">
        <v>25</v>
      </c>
      <c r="D49" s="26"/>
      <c r="E49" s="27"/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47">
        <v>0</v>
      </c>
      <c r="N49" s="32">
        <v>0</v>
      </c>
    </row>
    <row r="50" spans="1:14" s="24" customFormat="1" ht="12.75">
      <c r="A50" s="64"/>
      <c r="B50" s="25" t="s">
        <v>15</v>
      </c>
      <c r="C50" s="26" t="s">
        <v>25</v>
      </c>
      <c r="D50" s="26"/>
      <c r="E50" s="27"/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9">
        <v>0</v>
      </c>
      <c r="M50" s="47">
        <v>0</v>
      </c>
      <c r="N50" s="32">
        <v>0</v>
      </c>
    </row>
    <row r="51" spans="1:14" s="24" customFormat="1" ht="13.5" thickBot="1">
      <c r="A51" s="65"/>
      <c r="B51" s="33" t="s">
        <v>16</v>
      </c>
      <c r="C51" s="34" t="s">
        <v>25</v>
      </c>
      <c r="D51" s="34"/>
      <c r="E51" s="35"/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7">
        <v>0</v>
      </c>
      <c r="M51" s="48">
        <v>0</v>
      </c>
      <c r="N51" s="39">
        <v>0</v>
      </c>
    </row>
    <row r="52" spans="1:14" s="24" customFormat="1" ht="12.75" customHeight="1">
      <c r="A52" s="63" t="s">
        <v>80</v>
      </c>
      <c r="B52" s="17" t="s">
        <v>11</v>
      </c>
      <c r="C52" s="18" t="s">
        <v>57</v>
      </c>
      <c r="D52" s="18"/>
      <c r="E52" s="19"/>
      <c r="F52" s="20">
        <v>443</v>
      </c>
      <c r="G52" s="20">
        <v>6917</v>
      </c>
      <c r="H52" s="20">
        <v>15</v>
      </c>
      <c r="I52" s="20">
        <v>1</v>
      </c>
      <c r="J52" s="20">
        <v>9</v>
      </c>
      <c r="K52" s="20">
        <v>0</v>
      </c>
      <c r="L52" s="21">
        <v>0.6</v>
      </c>
      <c r="M52" s="49">
        <v>15.613995485327314</v>
      </c>
      <c r="N52" s="46">
        <v>16.613995485327315</v>
      </c>
    </row>
    <row r="53" spans="1:14" s="24" customFormat="1" ht="12.75">
      <c r="A53" s="64"/>
      <c r="B53" s="25" t="s">
        <v>12</v>
      </c>
      <c r="C53" s="26" t="s">
        <v>48</v>
      </c>
      <c r="D53" s="26"/>
      <c r="E53" s="27"/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9">
        <v>0</v>
      </c>
      <c r="M53" s="47">
        <v>0</v>
      </c>
      <c r="N53" s="32">
        <v>0</v>
      </c>
    </row>
    <row r="54" spans="1:14" s="24" customFormat="1" ht="12.75">
      <c r="A54" s="64"/>
      <c r="B54" s="25" t="s">
        <v>13</v>
      </c>
      <c r="C54" s="26" t="s">
        <v>56</v>
      </c>
      <c r="D54" s="26"/>
      <c r="E54" s="27"/>
      <c r="F54" s="28">
        <v>501</v>
      </c>
      <c r="G54" s="28">
        <v>7868</v>
      </c>
      <c r="H54" s="28">
        <v>16</v>
      </c>
      <c r="I54" s="28">
        <v>3</v>
      </c>
      <c r="J54" s="28">
        <v>12</v>
      </c>
      <c r="K54" s="28">
        <v>0</v>
      </c>
      <c r="L54" s="29">
        <v>0.75</v>
      </c>
      <c r="M54" s="47">
        <v>15.704590818363274</v>
      </c>
      <c r="N54" s="32">
        <v>18.704590818363272</v>
      </c>
    </row>
    <row r="55" spans="1:14" s="24" customFormat="1" ht="12.75">
      <c r="A55" s="64"/>
      <c r="B55" s="25" t="s">
        <v>14</v>
      </c>
      <c r="C55" s="26" t="s">
        <v>98</v>
      </c>
      <c r="D55" s="26"/>
      <c r="E55" s="27"/>
      <c r="F55" s="28">
        <v>519</v>
      </c>
      <c r="G55" s="28">
        <v>6739</v>
      </c>
      <c r="H55" s="28">
        <v>15</v>
      </c>
      <c r="I55" s="28">
        <v>0</v>
      </c>
      <c r="J55" s="28">
        <v>8</v>
      </c>
      <c r="K55" s="28">
        <v>0</v>
      </c>
      <c r="L55" s="29">
        <v>0.5333333333333333</v>
      </c>
      <c r="M55" s="47">
        <v>12.984585741811175</v>
      </c>
      <c r="N55" s="32">
        <v>12.984585741811175</v>
      </c>
    </row>
    <row r="56" spans="1:14" s="24" customFormat="1" ht="12.75">
      <c r="A56" s="64"/>
      <c r="B56" s="25" t="s">
        <v>15</v>
      </c>
      <c r="C56" s="26" t="s">
        <v>25</v>
      </c>
      <c r="D56" s="26"/>
      <c r="E56" s="27"/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9">
        <v>0</v>
      </c>
      <c r="M56" s="47">
        <v>0</v>
      </c>
      <c r="N56" s="32">
        <v>0</v>
      </c>
    </row>
    <row r="57" spans="1:14" s="24" customFormat="1" ht="13.5" thickBot="1">
      <c r="A57" s="65"/>
      <c r="B57" s="33" t="s">
        <v>16</v>
      </c>
      <c r="C57" s="34" t="s">
        <v>25</v>
      </c>
      <c r="D57" s="34"/>
      <c r="E57" s="35"/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48">
        <v>0</v>
      </c>
      <c r="N57" s="39">
        <v>0</v>
      </c>
    </row>
    <row r="58" spans="1:14" s="24" customFormat="1" ht="12.75" customHeight="1">
      <c r="A58" s="63" t="s">
        <v>25</v>
      </c>
      <c r="B58" s="17" t="s">
        <v>11</v>
      </c>
      <c r="C58" s="18" t="s">
        <v>25</v>
      </c>
      <c r="D58" s="18"/>
      <c r="E58" s="19"/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49">
        <v>0</v>
      </c>
      <c r="N58" s="46">
        <v>0</v>
      </c>
    </row>
    <row r="59" spans="1:14" s="24" customFormat="1" ht="12.75">
      <c r="A59" s="64"/>
      <c r="B59" s="25" t="s">
        <v>12</v>
      </c>
      <c r="C59" s="26" t="s">
        <v>25</v>
      </c>
      <c r="D59" s="26"/>
      <c r="E59" s="27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9">
        <v>0</v>
      </c>
      <c r="M59" s="47">
        <v>0</v>
      </c>
      <c r="N59" s="32">
        <v>0</v>
      </c>
    </row>
    <row r="60" spans="1:14" s="24" customFormat="1" ht="12.75">
      <c r="A60" s="64"/>
      <c r="B60" s="25" t="s">
        <v>13</v>
      </c>
      <c r="C60" s="26" t="s">
        <v>25</v>
      </c>
      <c r="D60" s="26"/>
      <c r="E60" s="27"/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9">
        <v>0</v>
      </c>
      <c r="M60" s="47">
        <v>0</v>
      </c>
      <c r="N60" s="32">
        <v>0</v>
      </c>
    </row>
    <row r="61" spans="1:14" s="24" customFormat="1" ht="12.75">
      <c r="A61" s="64"/>
      <c r="B61" s="25" t="s">
        <v>14</v>
      </c>
      <c r="C61" s="26" t="s">
        <v>25</v>
      </c>
      <c r="D61" s="26"/>
      <c r="E61" s="27"/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v>0</v>
      </c>
      <c r="M61" s="47">
        <v>0</v>
      </c>
      <c r="N61" s="32">
        <v>0</v>
      </c>
    </row>
    <row r="62" spans="1:14" s="24" customFormat="1" ht="12.75">
      <c r="A62" s="64"/>
      <c r="B62" s="25" t="s">
        <v>15</v>
      </c>
      <c r="C62" s="26" t="s">
        <v>25</v>
      </c>
      <c r="D62" s="26"/>
      <c r="E62" s="27"/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  <c r="M62" s="47">
        <v>0</v>
      </c>
      <c r="N62" s="32">
        <v>0</v>
      </c>
    </row>
    <row r="63" spans="1:14" s="24" customFormat="1" ht="13.5" thickBot="1">
      <c r="A63" s="65"/>
      <c r="B63" s="33" t="s">
        <v>16</v>
      </c>
      <c r="C63" s="34" t="s">
        <v>25</v>
      </c>
      <c r="D63" s="34"/>
      <c r="E63" s="35"/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48">
        <v>0</v>
      </c>
      <c r="N63" s="39">
        <v>0</v>
      </c>
    </row>
    <row r="64" spans="1:14" s="24" customFormat="1" ht="12.75">
      <c r="A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24" customFormat="1" ht="13.5" thickBot="1">
      <c r="A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s="24" customFormat="1" ht="18.75" thickBot="1">
      <c r="A66" s="1" t="s">
        <v>81</v>
      </c>
      <c r="B66" s="2"/>
      <c r="C66" s="2"/>
      <c r="D66" s="2"/>
      <c r="E66" s="2"/>
      <c r="F66" s="3"/>
      <c r="G66" s="3"/>
      <c r="H66" s="3"/>
      <c r="I66" s="3"/>
      <c r="J66" s="4"/>
      <c r="K66" s="4" t="s">
        <v>92</v>
      </c>
      <c r="L66" s="4"/>
      <c r="M66" s="4" t="s">
        <v>93</v>
      </c>
      <c r="N66" s="5">
        <v>2007</v>
      </c>
      <c r="O66" s="50"/>
    </row>
    <row r="67" spans="1:14" s="73" customFormat="1" ht="9" thickBot="1">
      <c r="A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5" s="24" customFormat="1" ht="13.5" thickBot="1">
      <c r="A68" s="60"/>
      <c r="B68" s="61"/>
      <c r="C68" s="12" t="s">
        <v>17</v>
      </c>
      <c r="D68" s="12"/>
      <c r="E68" s="12"/>
      <c r="F68" s="91"/>
      <c r="G68" s="14" t="s">
        <v>5</v>
      </c>
      <c r="H68" s="14" t="s">
        <v>18</v>
      </c>
      <c r="I68" s="14" t="s">
        <v>19</v>
      </c>
      <c r="J68" s="14" t="s">
        <v>20</v>
      </c>
      <c r="K68" s="14" t="s">
        <v>21</v>
      </c>
      <c r="L68" s="14" t="s">
        <v>22</v>
      </c>
      <c r="M68" s="14" t="s">
        <v>23</v>
      </c>
      <c r="N68" s="15" t="s">
        <v>89</v>
      </c>
      <c r="O68" s="50"/>
    </row>
    <row r="69" spans="1:15" s="24" customFormat="1" ht="12.75">
      <c r="A69" s="54">
        <v>1</v>
      </c>
      <c r="B69" s="55"/>
      <c r="C69" s="18" t="s">
        <v>24</v>
      </c>
      <c r="D69" s="18"/>
      <c r="E69" s="18"/>
      <c r="F69" s="66"/>
      <c r="G69" s="106">
        <v>2</v>
      </c>
      <c r="H69" s="20">
        <v>0</v>
      </c>
      <c r="I69" s="20">
        <v>0</v>
      </c>
      <c r="J69" s="20">
        <v>0</v>
      </c>
      <c r="K69" s="20">
        <v>9</v>
      </c>
      <c r="L69" s="20">
        <v>3</v>
      </c>
      <c r="M69" s="20">
        <v>6</v>
      </c>
      <c r="N69" s="74">
        <v>15</v>
      </c>
      <c r="O69" s="50"/>
    </row>
    <row r="70" spans="1:15" s="24" customFormat="1" ht="12.75">
      <c r="A70" s="56">
        <v>2</v>
      </c>
      <c r="B70" s="57"/>
      <c r="C70" s="26" t="s">
        <v>26</v>
      </c>
      <c r="D70" s="26"/>
      <c r="E70" s="26"/>
      <c r="F70" s="67"/>
      <c r="G70" s="107">
        <v>0</v>
      </c>
      <c r="H70" s="28">
        <v>1</v>
      </c>
      <c r="I70" s="28">
        <v>0</v>
      </c>
      <c r="J70" s="28">
        <v>1</v>
      </c>
      <c r="K70" s="28">
        <v>5</v>
      </c>
      <c r="L70" s="28">
        <v>7</v>
      </c>
      <c r="M70" s="28">
        <v>2</v>
      </c>
      <c r="N70" s="75">
        <v>7</v>
      </c>
      <c r="O70" s="50"/>
    </row>
    <row r="71" spans="1:15" s="24" customFormat="1" ht="12.75">
      <c r="A71" s="56">
        <v>3</v>
      </c>
      <c r="B71" s="57"/>
      <c r="C71" s="26" t="s">
        <v>82</v>
      </c>
      <c r="D71" s="26"/>
      <c r="E71" s="26"/>
      <c r="F71" s="67"/>
      <c r="G71" s="107">
        <v>0</v>
      </c>
      <c r="H71" s="28">
        <v>0</v>
      </c>
      <c r="I71" s="28">
        <v>1</v>
      </c>
      <c r="J71" s="28">
        <v>1</v>
      </c>
      <c r="K71" s="28">
        <v>4</v>
      </c>
      <c r="L71" s="28">
        <v>8</v>
      </c>
      <c r="M71" s="28">
        <v>1</v>
      </c>
      <c r="N71" s="75">
        <v>5</v>
      </c>
      <c r="O71" s="50"/>
    </row>
    <row r="72" spans="1:15" s="24" customFormat="1" ht="12.75">
      <c r="A72" s="56">
        <v>4</v>
      </c>
      <c r="B72" s="57"/>
      <c r="C72" s="26" t="s">
        <v>27</v>
      </c>
      <c r="D72" s="26"/>
      <c r="E72" s="26"/>
      <c r="F72" s="67"/>
      <c r="G72" s="107">
        <v>2</v>
      </c>
      <c r="H72" s="28">
        <v>0</v>
      </c>
      <c r="I72" s="28">
        <v>0</v>
      </c>
      <c r="J72" s="28">
        <v>0</v>
      </c>
      <c r="K72" s="28">
        <v>9</v>
      </c>
      <c r="L72" s="28">
        <v>3</v>
      </c>
      <c r="M72" s="28">
        <v>6</v>
      </c>
      <c r="N72" s="75">
        <v>15</v>
      </c>
      <c r="O72" s="50"/>
    </row>
    <row r="73" spans="1:15" s="24" customFormat="1" ht="12.75">
      <c r="A73" s="56">
        <v>5</v>
      </c>
      <c r="B73" s="57"/>
      <c r="C73" s="26" t="s">
        <v>83</v>
      </c>
      <c r="D73" s="26"/>
      <c r="E73" s="26"/>
      <c r="F73" s="68"/>
      <c r="G73" s="108">
        <v>0</v>
      </c>
      <c r="H73" s="51">
        <v>1</v>
      </c>
      <c r="I73" s="51">
        <v>0</v>
      </c>
      <c r="J73" s="51">
        <v>1</v>
      </c>
      <c r="K73" s="51">
        <v>5</v>
      </c>
      <c r="L73" s="51">
        <v>7</v>
      </c>
      <c r="M73" s="51">
        <v>2</v>
      </c>
      <c r="N73" s="76">
        <v>7</v>
      </c>
      <c r="O73" s="50"/>
    </row>
    <row r="74" spans="1:15" s="24" customFormat="1" ht="12.75">
      <c r="A74" s="56">
        <v>6</v>
      </c>
      <c r="B74" s="57"/>
      <c r="C74" s="26" t="s">
        <v>28</v>
      </c>
      <c r="D74" s="26"/>
      <c r="E74" s="26"/>
      <c r="F74" s="69"/>
      <c r="G74" s="109">
        <v>0</v>
      </c>
      <c r="H74" s="52">
        <v>0</v>
      </c>
      <c r="I74" s="52">
        <v>1</v>
      </c>
      <c r="J74" s="52">
        <v>1</v>
      </c>
      <c r="K74" s="52">
        <v>5</v>
      </c>
      <c r="L74" s="52">
        <v>7</v>
      </c>
      <c r="M74" s="52">
        <v>1</v>
      </c>
      <c r="N74" s="77">
        <v>6</v>
      </c>
      <c r="O74" s="50"/>
    </row>
    <row r="75" spans="1:15" s="24" customFormat="1" ht="12.75">
      <c r="A75" s="56">
        <v>7</v>
      </c>
      <c r="B75" s="57"/>
      <c r="C75" s="26" t="s">
        <v>32</v>
      </c>
      <c r="D75" s="26"/>
      <c r="E75" s="26"/>
      <c r="F75" s="67"/>
      <c r="G75" s="107">
        <v>1</v>
      </c>
      <c r="H75" s="28">
        <v>1</v>
      </c>
      <c r="I75" s="28">
        <v>0</v>
      </c>
      <c r="J75" s="28">
        <v>0</v>
      </c>
      <c r="K75" s="28">
        <v>7</v>
      </c>
      <c r="L75" s="28">
        <v>5</v>
      </c>
      <c r="M75" s="28">
        <v>5</v>
      </c>
      <c r="N75" s="75">
        <v>12</v>
      </c>
      <c r="O75" s="50"/>
    </row>
    <row r="76" spans="1:15" s="24" customFormat="1" ht="12.75">
      <c r="A76" s="56">
        <v>8</v>
      </c>
      <c r="B76" s="57"/>
      <c r="C76" s="26" t="s">
        <v>35</v>
      </c>
      <c r="D76" s="26"/>
      <c r="E76" s="26"/>
      <c r="F76" s="67"/>
      <c r="G76" s="107">
        <v>0</v>
      </c>
      <c r="H76" s="28">
        <v>1</v>
      </c>
      <c r="I76" s="28">
        <v>1</v>
      </c>
      <c r="J76" s="28">
        <v>0</v>
      </c>
      <c r="K76" s="28">
        <v>6</v>
      </c>
      <c r="L76" s="28">
        <v>6</v>
      </c>
      <c r="M76" s="28">
        <v>3</v>
      </c>
      <c r="N76" s="75">
        <v>9</v>
      </c>
      <c r="O76" s="50"/>
    </row>
    <row r="77" spans="1:15" s="24" customFormat="1" ht="12.75">
      <c r="A77" s="56">
        <v>9</v>
      </c>
      <c r="B77" s="57"/>
      <c r="C77" s="26" t="s">
        <v>84</v>
      </c>
      <c r="D77" s="26"/>
      <c r="E77" s="26"/>
      <c r="F77" s="67"/>
      <c r="G77" s="107">
        <v>0</v>
      </c>
      <c r="H77" s="28">
        <v>0</v>
      </c>
      <c r="I77" s="28">
        <v>1</v>
      </c>
      <c r="J77" s="28">
        <v>1</v>
      </c>
      <c r="K77" s="28">
        <v>4</v>
      </c>
      <c r="L77" s="28">
        <v>8</v>
      </c>
      <c r="M77" s="28">
        <v>1</v>
      </c>
      <c r="N77" s="75">
        <v>5</v>
      </c>
      <c r="O77" s="50"/>
    </row>
    <row r="78" spans="1:15" s="24" customFormat="1" ht="12.75">
      <c r="A78" s="56">
        <v>10</v>
      </c>
      <c r="B78" s="57"/>
      <c r="C78" s="26" t="s">
        <v>25</v>
      </c>
      <c r="D78" s="26"/>
      <c r="E78" s="26"/>
      <c r="F78" s="67"/>
      <c r="G78" s="107">
        <v>0</v>
      </c>
      <c r="H78" s="28">
        <v>0</v>
      </c>
      <c r="I78" s="28">
        <v>0</v>
      </c>
      <c r="J78" s="28">
        <v>0</v>
      </c>
      <c r="K78" s="28">
        <v>0</v>
      </c>
      <c r="L78" s="28">
        <v>12</v>
      </c>
      <c r="M78" s="28">
        <v>0</v>
      </c>
      <c r="N78" s="75">
        <v>0</v>
      </c>
      <c r="O78" s="50"/>
    </row>
    <row r="79" spans="1:15" s="24" customFormat="1" ht="13.5" thickBot="1">
      <c r="A79" s="58"/>
      <c r="B79" s="59"/>
      <c r="C79" s="34"/>
      <c r="D79" s="34"/>
      <c r="E79" s="34"/>
      <c r="F79" s="70"/>
      <c r="G79" s="110"/>
      <c r="H79" s="36"/>
      <c r="I79" s="36"/>
      <c r="J79" s="36"/>
      <c r="K79" s="36"/>
      <c r="L79" s="36"/>
      <c r="M79" s="36"/>
      <c r="N79" s="78"/>
      <c r="O79" s="50"/>
    </row>
    <row r="80" spans="1:14" s="24" customFormat="1" ht="12.75">
      <c r="A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s="24" customFormat="1" ht="12.75">
      <c r="A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s="24" customFormat="1" ht="12.75">
      <c r="A82" s="50" t="s">
        <v>62</v>
      </c>
      <c r="F82" s="50"/>
      <c r="G82" s="50"/>
      <c r="H82" s="50"/>
      <c r="I82" s="50"/>
      <c r="J82" s="50"/>
      <c r="K82" s="50"/>
      <c r="L82" s="50"/>
      <c r="M82" s="50"/>
      <c r="N82" s="50"/>
    </row>
    <row r="83" spans="1:14" s="24" customFormat="1" ht="12.75">
      <c r="A83" s="50" t="s">
        <v>63</v>
      </c>
      <c r="F83" s="50"/>
      <c r="G83" s="50"/>
      <c r="H83" s="50"/>
      <c r="I83" s="50"/>
      <c r="J83" s="50"/>
      <c r="K83" s="50"/>
      <c r="L83" s="50"/>
      <c r="M83" s="50"/>
      <c r="N83" s="50"/>
    </row>
    <row r="84" spans="1:14" s="24" customFormat="1" ht="12.75">
      <c r="A84" s="50" t="s">
        <v>85</v>
      </c>
      <c r="F84" s="50"/>
      <c r="G84" s="50"/>
      <c r="H84" s="50"/>
      <c r="I84" s="50"/>
      <c r="J84" s="50"/>
      <c r="K84" s="50"/>
      <c r="L84" s="50"/>
      <c r="M84" s="50"/>
      <c r="N84" s="50"/>
    </row>
    <row r="85" spans="1:14" s="24" customFormat="1" ht="12.75">
      <c r="A85" s="50" t="s">
        <v>64</v>
      </c>
      <c r="F85" s="50"/>
      <c r="G85" s="50"/>
      <c r="H85" s="50"/>
      <c r="I85" s="50"/>
      <c r="J85" s="50"/>
      <c r="K85" s="50"/>
      <c r="L85" s="50"/>
      <c r="M85" s="50"/>
      <c r="N85" s="50"/>
    </row>
    <row r="86" spans="1:14" s="24" customFormat="1" ht="12.75">
      <c r="A86" s="50" t="s">
        <v>65</v>
      </c>
      <c r="F86" s="50"/>
      <c r="G86" s="50"/>
      <c r="H86" s="50"/>
      <c r="I86" s="50"/>
      <c r="J86" s="50"/>
      <c r="K86" s="50"/>
      <c r="L86" s="50"/>
      <c r="M86" s="50"/>
      <c r="N86" s="50"/>
    </row>
    <row r="87" spans="1:14" s="24" customFormat="1" ht="12.75">
      <c r="A87" s="50" t="s">
        <v>66</v>
      </c>
      <c r="F87" s="50"/>
      <c r="G87" s="50"/>
      <c r="H87" s="50"/>
      <c r="I87" s="50"/>
      <c r="J87" s="50"/>
      <c r="K87" s="50"/>
      <c r="L87" s="50"/>
      <c r="M87" s="50"/>
      <c r="N87" s="50"/>
    </row>
    <row r="88" spans="1:14" s="24" customFormat="1" ht="12.75">
      <c r="A88" s="50" t="s">
        <v>67</v>
      </c>
      <c r="F88" s="50"/>
      <c r="G88" s="50"/>
      <c r="H88" s="50"/>
      <c r="I88" s="50"/>
      <c r="J88" s="50"/>
      <c r="K88" s="50"/>
      <c r="L88" s="50"/>
      <c r="M88" s="50"/>
      <c r="N88" s="50"/>
    </row>
    <row r="89" spans="1:14" s="24" customFormat="1" ht="12.75">
      <c r="A89" s="50" t="s">
        <v>68</v>
      </c>
      <c r="F89" s="50"/>
      <c r="G89" s="50"/>
      <c r="H89" s="50"/>
      <c r="I89" s="50"/>
      <c r="J89" s="50"/>
      <c r="K89" s="50"/>
      <c r="L89" s="50"/>
      <c r="M89" s="50"/>
      <c r="N89" s="50"/>
    </row>
    <row r="90" spans="1:14" s="24" customFormat="1" ht="12.75">
      <c r="A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s="24" customFormat="1" ht="12.75">
      <c r="A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s="24" customFormat="1" ht="12.75">
      <c r="A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s="24" customFormat="1" ht="12.75">
      <c r="A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s="24" customFormat="1" ht="12.75">
      <c r="A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s="24" customFormat="1" ht="12.75">
      <c r="A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s="24" customFormat="1" ht="12.75">
      <c r="A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s="24" customFormat="1" ht="12.75">
      <c r="A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s="24" customFormat="1" ht="12.75">
      <c r="A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s="24" customFormat="1" ht="12.75">
      <c r="A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s="24" customFormat="1" ht="12.75">
      <c r="A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s="24" customFormat="1" ht="12.75">
      <c r="A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s="24" customFormat="1" ht="12.75">
      <c r="A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s="24" customFormat="1" ht="12.75">
      <c r="A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s="24" customFormat="1" ht="12.75">
      <c r="A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s="24" customFormat="1" ht="12.75">
      <c r="A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s="24" customFormat="1" ht="12.75">
      <c r="A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s="24" customFormat="1" ht="12.75">
      <c r="A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s="24" customFormat="1" ht="12.75">
      <c r="A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s="24" customFormat="1" ht="12.75">
      <c r="A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s="24" customFormat="1" ht="12.75">
      <c r="A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s="24" customFormat="1" ht="12.75">
      <c r="A111" s="50"/>
      <c r="F111" s="50"/>
      <c r="G111" s="50"/>
      <c r="H111" s="50"/>
      <c r="I111" s="50"/>
      <c r="J111" s="50"/>
      <c r="K111" s="50"/>
      <c r="L111" s="50"/>
      <c r="M111" s="50"/>
      <c r="N111" s="50"/>
    </row>
  </sheetData>
  <conditionalFormatting sqref="F4:N63 F69:N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53" customWidth="1"/>
    <col min="2" max="2" width="3.00390625" style="0" customWidth="1"/>
    <col min="6" max="14" width="8.421875" style="53" customWidth="1"/>
  </cols>
  <sheetData>
    <row r="1" spans="1:15" s="7" customFormat="1" ht="18.75" thickBot="1">
      <c r="A1" s="1" t="s">
        <v>69</v>
      </c>
      <c r="B1" s="2"/>
      <c r="C1" s="2"/>
      <c r="D1" s="2"/>
      <c r="E1" s="2"/>
      <c r="F1" s="3"/>
      <c r="G1" s="3"/>
      <c r="H1" s="3"/>
      <c r="I1" s="3"/>
      <c r="J1" s="3"/>
      <c r="K1" s="4" t="s">
        <v>99</v>
      </c>
      <c r="L1" s="4"/>
      <c r="M1" s="4" t="s">
        <v>100</v>
      </c>
      <c r="N1" s="5">
        <v>2008</v>
      </c>
      <c r="O1" s="6"/>
    </row>
    <row r="2" spans="1:14" s="9" customFormat="1" ht="9" thickBot="1">
      <c r="A2" s="8"/>
      <c r="F2" s="8"/>
      <c r="G2" s="8"/>
      <c r="H2" s="8"/>
      <c r="I2" s="8"/>
      <c r="J2" s="8"/>
      <c r="K2" s="8"/>
      <c r="L2" s="8"/>
      <c r="M2" s="8"/>
      <c r="N2" s="8"/>
    </row>
    <row r="3" spans="1:14" s="16" customFormat="1" ht="11.25" customHeight="1" thickBot="1">
      <c r="A3" s="10"/>
      <c r="B3" s="11"/>
      <c r="C3" s="12" t="s">
        <v>1</v>
      </c>
      <c r="D3" s="12"/>
      <c r="E3" s="13"/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5" t="s">
        <v>10</v>
      </c>
    </row>
    <row r="4" spans="1:14" s="24" customFormat="1" ht="12.75" customHeight="1">
      <c r="A4" s="79" t="s">
        <v>39</v>
      </c>
      <c r="B4" s="17" t="s">
        <v>11</v>
      </c>
      <c r="C4" s="18" t="s">
        <v>49</v>
      </c>
      <c r="D4" s="18"/>
      <c r="E4" s="19"/>
      <c r="F4" s="20">
        <v>416</v>
      </c>
      <c r="G4" s="20">
        <v>7814</v>
      </c>
      <c r="H4" s="20">
        <v>16</v>
      </c>
      <c r="I4" s="20">
        <v>3</v>
      </c>
      <c r="J4" s="20">
        <v>9</v>
      </c>
      <c r="K4" s="20">
        <v>1</v>
      </c>
      <c r="L4" s="21">
        <v>0.625</v>
      </c>
      <c r="M4" s="22">
        <v>18.783653846153847</v>
      </c>
      <c r="N4" s="23">
        <v>21.783653846153847</v>
      </c>
    </row>
    <row r="5" spans="1:14" s="24" customFormat="1" ht="12.75">
      <c r="A5" s="80"/>
      <c r="B5" s="25" t="s">
        <v>12</v>
      </c>
      <c r="C5" s="26" t="s">
        <v>41</v>
      </c>
      <c r="D5" s="26"/>
      <c r="E5" s="27"/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9">
        <v>0</v>
      </c>
      <c r="M5" s="30">
        <v>0</v>
      </c>
      <c r="N5" s="31">
        <v>0</v>
      </c>
    </row>
    <row r="6" spans="1:14" s="24" customFormat="1" ht="12.75">
      <c r="A6" s="80"/>
      <c r="B6" s="25" t="s">
        <v>13</v>
      </c>
      <c r="C6" s="26" t="s">
        <v>44</v>
      </c>
      <c r="D6" s="26"/>
      <c r="E6" s="27"/>
      <c r="F6" s="28">
        <v>360</v>
      </c>
      <c r="G6" s="28">
        <v>6892</v>
      </c>
      <c r="H6" s="28">
        <v>15</v>
      </c>
      <c r="I6" s="28">
        <v>3</v>
      </c>
      <c r="J6" s="28">
        <v>18</v>
      </c>
      <c r="K6" s="28">
        <v>0</v>
      </c>
      <c r="L6" s="29">
        <v>1.2</v>
      </c>
      <c r="M6" s="30">
        <v>19.144444444444446</v>
      </c>
      <c r="N6" s="32">
        <v>22.144444444444446</v>
      </c>
    </row>
    <row r="7" spans="1:14" s="24" customFormat="1" ht="12.75">
      <c r="A7" s="80"/>
      <c r="B7" s="25" t="s">
        <v>14</v>
      </c>
      <c r="C7" s="26" t="s">
        <v>95</v>
      </c>
      <c r="D7" s="26"/>
      <c r="E7" s="27"/>
      <c r="F7" s="28">
        <v>438</v>
      </c>
      <c r="G7" s="28">
        <v>7894</v>
      </c>
      <c r="H7" s="28">
        <v>16</v>
      </c>
      <c r="I7" s="28">
        <v>4</v>
      </c>
      <c r="J7" s="28">
        <v>22</v>
      </c>
      <c r="K7" s="28">
        <v>0</v>
      </c>
      <c r="L7" s="29">
        <v>1.375</v>
      </c>
      <c r="M7" s="30">
        <v>18.022831050228312</v>
      </c>
      <c r="N7" s="32">
        <v>22.022831050228312</v>
      </c>
    </row>
    <row r="8" spans="1:14" s="24" customFormat="1" ht="12.75">
      <c r="A8" s="80"/>
      <c r="B8" s="25" t="s">
        <v>15</v>
      </c>
      <c r="C8" s="26" t="s">
        <v>25</v>
      </c>
      <c r="D8" s="26"/>
      <c r="E8" s="27"/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9">
        <v>0</v>
      </c>
      <c r="M8" s="30">
        <v>0</v>
      </c>
      <c r="N8" s="32">
        <v>0</v>
      </c>
    </row>
    <row r="9" spans="1:14" s="24" customFormat="1" ht="13.5" thickBot="1">
      <c r="A9" s="81"/>
      <c r="B9" s="33" t="s">
        <v>16</v>
      </c>
      <c r="C9" s="34" t="s">
        <v>25</v>
      </c>
      <c r="D9" s="34"/>
      <c r="E9" s="35"/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7">
        <v>0</v>
      </c>
      <c r="M9" s="38">
        <v>0</v>
      </c>
      <c r="N9" s="39">
        <v>0</v>
      </c>
    </row>
    <row r="10" spans="1:14" s="24" customFormat="1" ht="12.75" customHeight="1">
      <c r="A10" s="79" t="s">
        <v>42</v>
      </c>
      <c r="B10" s="40" t="s">
        <v>11</v>
      </c>
      <c r="C10" s="41" t="s">
        <v>70</v>
      </c>
      <c r="D10" s="41"/>
      <c r="E10" s="42"/>
      <c r="F10" s="43">
        <v>498</v>
      </c>
      <c r="G10" s="43">
        <v>7373</v>
      </c>
      <c r="H10" s="43">
        <v>16</v>
      </c>
      <c r="I10" s="43">
        <v>1</v>
      </c>
      <c r="J10" s="43">
        <v>4</v>
      </c>
      <c r="K10" s="43">
        <v>0</v>
      </c>
      <c r="L10" s="44">
        <v>0.25</v>
      </c>
      <c r="M10" s="45">
        <v>14.805220883534137</v>
      </c>
      <c r="N10" s="46">
        <v>15.805220883534137</v>
      </c>
    </row>
    <row r="11" spans="1:14" s="24" customFormat="1" ht="12.75">
      <c r="A11" s="80"/>
      <c r="B11" s="25" t="s">
        <v>12</v>
      </c>
      <c r="C11" s="26" t="s">
        <v>43</v>
      </c>
      <c r="D11" s="26"/>
      <c r="E11" s="27"/>
      <c r="F11" s="28">
        <v>474</v>
      </c>
      <c r="G11" s="28">
        <v>7615</v>
      </c>
      <c r="H11" s="28">
        <v>16</v>
      </c>
      <c r="I11" s="28">
        <v>2</v>
      </c>
      <c r="J11" s="28">
        <v>6</v>
      </c>
      <c r="K11" s="28">
        <v>0</v>
      </c>
      <c r="L11" s="29">
        <v>0.375</v>
      </c>
      <c r="M11" s="47">
        <v>16.065400843881857</v>
      </c>
      <c r="N11" s="32">
        <v>18.065400843881857</v>
      </c>
    </row>
    <row r="12" spans="1:14" s="24" customFormat="1" ht="12.75">
      <c r="A12" s="80"/>
      <c r="B12" s="25" t="s">
        <v>13</v>
      </c>
      <c r="C12" s="26" t="s">
        <v>40</v>
      </c>
      <c r="D12" s="26"/>
      <c r="E12" s="27"/>
      <c r="F12" s="28">
        <v>502</v>
      </c>
      <c r="G12" s="28">
        <v>8420</v>
      </c>
      <c r="H12" s="28">
        <v>17</v>
      </c>
      <c r="I12" s="28">
        <v>4</v>
      </c>
      <c r="J12" s="28">
        <v>14</v>
      </c>
      <c r="K12" s="28">
        <v>1</v>
      </c>
      <c r="L12" s="29">
        <v>0.8823529411764706</v>
      </c>
      <c r="M12" s="47">
        <v>16.772908366533866</v>
      </c>
      <c r="N12" s="32">
        <v>20.772908366533866</v>
      </c>
    </row>
    <row r="13" spans="1:14" s="24" customFormat="1" ht="12.75">
      <c r="A13" s="80"/>
      <c r="B13" s="25" t="s">
        <v>14</v>
      </c>
      <c r="C13" s="26" t="s">
        <v>86</v>
      </c>
      <c r="D13" s="26"/>
      <c r="E13" s="27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47">
        <v>0</v>
      </c>
      <c r="N13" s="32">
        <v>0</v>
      </c>
    </row>
    <row r="14" spans="1:14" s="24" customFormat="1" ht="12.75">
      <c r="A14" s="80"/>
      <c r="B14" s="25" t="s">
        <v>15</v>
      </c>
      <c r="C14" s="26" t="s">
        <v>25</v>
      </c>
      <c r="D14" s="26"/>
      <c r="E14" s="27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47">
        <v>0</v>
      </c>
      <c r="N14" s="32">
        <v>0</v>
      </c>
    </row>
    <row r="15" spans="1:14" s="24" customFormat="1" ht="13.5" thickBot="1">
      <c r="A15" s="81"/>
      <c r="B15" s="33" t="s">
        <v>16</v>
      </c>
      <c r="C15" s="34" t="s">
        <v>25</v>
      </c>
      <c r="D15" s="34"/>
      <c r="E15" s="35"/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7">
        <v>0</v>
      </c>
      <c r="M15" s="48">
        <v>0</v>
      </c>
      <c r="N15" s="39">
        <v>0</v>
      </c>
    </row>
    <row r="16" spans="1:14" s="24" customFormat="1" ht="12.75" customHeight="1">
      <c r="A16" s="79" t="s">
        <v>71</v>
      </c>
      <c r="B16" s="17" t="s">
        <v>11</v>
      </c>
      <c r="C16" s="18" t="s">
        <v>72</v>
      </c>
      <c r="D16" s="18"/>
      <c r="E16" s="19"/>
      <c r="F16" s="20">
        <v>456</v>
      </c>
      <c r="G16" s="20">
        <v>7742</v>
      </c>
      <c r="H16" s="20">
        <v>17</v>
      </c>
      <c r="I16" s="20">
        <v>0</v>
      </c>
      <c r="J16" s="20">
        <v>14</v>
      </c>
      <c r="K16" s="20">
        <v>1</v>
      </c>
      <c r="L16" s="21">
        <v>0.8823529411764706</v>
      </c>
      <c r="M16" s="49">
        <v>16.978070175438596</v>
      </c>
      <c r="N16" s="46">
        <v>16.978070175438596</v>
      </c>
    </row>
    <row r="17" spans="1:14" s="24" customFormat="1" ht="12.75">
      <c r="A17" s="80"/>
      <c r="B17" s="25" t="s">
        <v>12</v>
      </c>
      <c r="C17" s="26" t="s">
        <v>73</v>
      </c>
      <c r="D17" s="26"/>
      <c r="E17" s="27"/>
      <c r="F17" s="28">
        <v>634</v>
      </c>
      <c r="G17" s="28">
        <v>8600</v>
      </c>
      <c r="H17" s="28">
        <v>18</v>
      </c>
      <c r="I17" s="28">
        <v>2</v>
      </c>
      <c r="J17" s="28">
        <v>8</v>
      </c>
      <c r="K17" s="28">
        <v>1</v>
      </c>
      <c r="L17" s="29">
        <v>0.5</v>
      </c>
      <c r="M17" s="47">
        <v>13.564668769716087</v>
      </c>
      <c r="N17" s="32">
        <v>15.564668769716087</v>
      </c>
    </row>
    <row r="18" spans="1:14" s="24" customFormat="1" ht="12.75">
      <c r="A18" s="80"/>
      <c r="B18" s="25" t="s">
        <v>13</v>
      </c>
      <c r="C18" s="26" t="s">
        <v>101</v>
      </c>
      <c r="D18" s="26"/>
      <c r="E18" s="27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47">
        <v>0</v>
      </c>
      <c r="N18" s="32">
        <v>0</v>
      </c>
    </row>
    <row r="19" spans="1:14" s="24" customFormat="1" ht="12.75">
      <c r="A19" s="80"/>
      <c r="B19" s="25" t="s">
        <v>14</v>
      </c>
      <c r="C19" s="26" t="s">
        <v>96</v>
      </c>
      <c r="D19" s="26"/>
      <c r="E19" s="27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  <c r="M19" s="47">
        <v>0</v>
      </c>
      <c r="N19" s="32">
        <v>0</v>
      </c>
    </row>
    <row r="20" spans="1:14" s="24" customFormat="1" ht="12.75">
      <c r="A20" s="80"/>
      <c r="B20" s="25" t="s">
        <v>15</v>
      </c>
      <c r="C20" s="26" t="s">
        <v>102</v>
      </c>
      <c r="D20" s="26"/>
      <c r="E20" s="27"/>
      <c r="F20" s="28">
        <v>474</v>
      </c>
      <c r="G20" s="28">
        <v>7903</v>
      </c>
      <c r="H20" s="28">
        <v>16</v>
      </c>
      <c r="I20" s="28">
        <v>3</v>
      </c>
      <c r="J20" s="28">
        <v>17</v>
      </c>
      <c r="K20" s="28">
        <v>1</v>
      </c>
      <c r="L20" s="29">
        <v>1.125</v>
      </c>
      <c r="M20" s="47">
        <v>16.672995780590718</v>
      </c>
      <c r="N20" s="32">
        <v>19.672995780590718</v>
      </c>
    </row>
    <row r="21" spans="1:14" s="24" customFormat="1" ht="13.5" thickBot="1">
      <c r="A21" s="81"/>
      <c r="B21" s="33" t="s">
        <v>16</v>
      </c>
      <c r="C21" s="34" t="s">
        <v>25</v>
      </c>
      <c r="D21" s="34"/>
      <c r="E21" s="35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7">
        <v>0</v>
      </c>
      <c r="M21" s="48">
        <v>0</v>
      </c>
      <c r="N21" s="39">
        <v>0</v>
      </c>
    </row>
    <row r="22" spans="1:14" s="24" customFormat="1" ht="12.75" customHeight="1">
      <c r="A22" s="79" t="s">
        <v>46</v>
      </c>
      <c r="B22" s="17" t="s">
        <v>11</v>
      </c>
      <c r="C22" s="18" t="s">
        <v>75</v>
      </c>
      <c r="D22" s="18"/>
      <c r="E22" s="19"/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1">
        <v>0</v>
      </c>
      <c r="M22" s="49">
        <v>0</v>
      </c>
      <c r="N22" s="46">
        <v>0</v>
      </c>
    </row>
    <row r="23" spans="1:14" s="24" customFormat="1" ht="12.75">
      <c r="A23" s="80"/>
      <c r="B23" s="25" t="s">
        <v>12</v>
      </c>
      <c r="C23" s="26" t="s">
        <v>76</v>
      </c>
      <c r="D23" s="26"/>
      <c r="E23" s="27"/>
      <c r="F23" s="28">
        <v>492</v>
      </c>
      <c r="G23" s="28">
        <v>7827</v>
      </c>
      <c r="H23" s="28">
        <v>17</v>
      </c>
      <c r="I23" s="28">
        <v>2</v>
      </c>
      <c r="J23" s="28">
        <v>7</v>
      </c>
      <c r="K23" s="28">
        <v>0</v>
      </c>
      <c r="L23" s="29">
        <v>0.4117647058823529</v>
      </c>
      <c r="M23" s="47">
        <v>15.908536585365853</v>
      </c>
      <c r="N23" s="32">
        <v>17.90853658536585</v>
      </c>
    </row>
    <row r="24" spans="1:14" s="24" customFormat="1" ht="12.75">
      <c r="A24" s="80"/>
      <c r="B24" s="25" t="s">
        <v>13</v>
      </c>
      <c r="C24" s="26" t="s">
        <v>77</v>
      </c>
      <c r="D24" s="26"/>
      <c r="E24" s="27"/>
      <c r="F24" s="28">
        <v>365</v>
      </c>
      <c r="G24" s="28">
        <v>5575</v>
      </c>
      <c r="H24" s="28">
        <v>13</v>
      </c>
      <c r="I24" s="28">
        <v>0</v>
      </c>
      <c r="J24" s="28">
        <v>3</v>
      </c>
      <c r="K24" s="28">
        <v>0</v>
      </c>
      <c r="L24" s="29">
        <v>0.23076923076923078</v>
      </c>
      <c r="M24" s="47">
        <v>15.273972602739725</v>
      </c>
      <c r="N24" s="32">
        <v>15.273972602739725</v>
      </c>
    </row>
    <row r="25" spans="1:14" s="24" customFormat="1" ht="12.75">
      <c r="A25" s="80"/>
      <c r="B25" s="25" t="s">
        <v>14</v>
      </c>
      <c r="C25" s="26" t="s">
        <v>97</v>
      </c>
      <c r="D25" s="26"/>
      <c r="E25" s="27"/>
      <c r="F25" s="28">
        <v>487</v>
      </c>
      <c r="G25" s="28">
        <v>7369</v>
      </c>
      <c r="H25" s="28">
        <v>16</v>
      </c>
      <c r="I25" s="28">
        <v>1</v>
      </c>
      <c r="J25" s="28">
        <v>8</v>
      </c>
      <c r="K25" s="28">
        <v>0</v>
      </c>
      <c r="L25" s="29">
        <v>0.5</v>
      </c>
      <c r="M25" s="47">
        <v>15.131416837782341</v>
      </c>
      <c r="N25" s="32">
        <v>16.13141683778234</v>
      </c>
    </row>
    <row r="26" spans="1:14" s="24" customFormat="1" ht="12.75">
      <c r="A26" s="80"/>
      <c r="B26" s="25" t="s">
        <v>15</v>
      </c>
      <c r="C26" s="26" t="s">
        <v>25</v>
      </c>
      <c r="D26" s="26"/>
      <c r="E26" s="27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47">
        <v>0</v>
      </c>
      <c r="N26" s="32">
        <v>0</v>
      </c>
    </row>
    <row r="27" spans="1:14" s="24" customFormat="1" ht="13.5" thickBot="1">
      <c r="A27" s="81"/>
      <c r="B27" s="33" t="s">
        <v>16</v>
      </c>
      <c r="C27" s="34" t="s">
        <v>25</v>
      </c>
      <c r="D27" s="34"/>
      <c r="E27" s="35"/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7">
        <v>0</v>
      </c>
      <c r="M27" s="48">
        <v>0</v>
      </c>
      <c r="N27" s="39">
        <v>0</v>
      </c>
    </row>
    <row r="28" spans="1:14" s="24" customFormat="1" ht="12.75" customHeight="1">
      <c r="A28" s="79" t="s">
        <v>78</v>
      </c>
      <c r="B28" s="17" t="s">
        <v>11</v>
      </c>
      <c r="C28" s="18" t="s">
        <v>50</v>
      </c>
      <c r="D28" s="18"/>
      <c r="E28" s="19"/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>
        <v>0</v>
      </c>
      <c r="M28" s="49">
        <v>0</v>
      </c>
      <c r="N28" s="46">
        <v>0</v>
      </c>
    </row>
    <row r="29" spans="1:14" s="24" customFormat="1" ht="12.75">
      <c r="A29" s="80"/>
      <c r="B29" s="25" t="s">
        <v>12</v>
      </c>
      <c r="C29" s="26" t="s">
        <v>55</v>
      </c>
      <c r="D29" s="26"/>
      <c r="E29" s="27"/>
      <c r="F29" s="28">
        <v>483</v>
      </c>
      <c r="G29" s="28">
        <v>6923</v>
      </c>
      <c r="H29" s="28">
        <v>15</v>
      </c>
      <c r="I29" s="28">
        <v>0</v>
      </c>
      <c r="J29" s="28">
        <v>3</v>
      </c>
      <c r="K29" s="28">
        <v>0</v>
      </c>
      <c r="L29" s="29">
        <v>0.2</v>
      </c>
      <c r="M29" s="47">
        <v>14.333333333333334</v>
      </c>
      <c r="N29" s="32">
        <v>14.333333333333334</v>
      </c>
    </row>
    <row r="30" spans="1:14" s="24" customFormat="1" ht="12.75">
      <c r="A30" s="80"/>
      <c r="B30" s="25" t="s">
        <v>13</v>
      </c>
      <c r="C30" s="26" t="s">
        <v>58</v>
      </c>
      <c r="D30" s="26"/>
      <c r="E30" s="27"/>
      <c r="F30" s="28">
        <v>491</v>
      </c>
      <c r="G30" s="28">
        <v>7827</v>
      </c>
      <c r="H30" s="28">
        <v>16</v>
      </c>
      <c r="I30" s="28">
        <v>3</v>
      </c>
      <c r="J30" s="28">
        <v>15</v>
      </c>
      <c r="K30" s="28">
        <v>0</v>
      </c>
      <c r="L30" s="29">
        <v>0.9375</v>
      </c>
      <c r="M30" s="47">
        <v>15.940936863543788</v>
      </c>
      <c r="N30" s="32">
        <v>18.94093686354379</v>
      </c>
    </row>
    <row r="31" spans="1:14" s="24" customFormat="1" ht="12.75">
      <c r="A31" s="80"/>
      <c r="B31" s="25" t="s">
        <v>14</v>
      </c>
      <c r="C31" s="26" t="s">
        <v>103</v>
      </c>
      <c r="D31" s="26"/>
      <c r="E31" s="27"/>
      <c r="F31" s="28">
        <v>561</v>
      </c>
      <c r="G31" s="28">
        <v>7359</v>
      </c>
      <c r="H31" s="28">
        <v>16</v>
      </c>
      <c r="I31" s="28">
        <v>1</v>
      </c>
      <c r="J31" s="28">
        <v>10</v>
      </c>
      <c r="K31" s="28">
        <v>0</v>
      </c>
      <c r="L31" s="29">
        <v>0.625</v>
      </c>
      <c r="M31" s="47">
        <v>13.117647058823529</v>
      </c>
      <c r="N31" s="32">
        <v>14.117647058823529</v>
      </c>
    </row>
    <row r="32" spans="1:14" s="24" customFormat="1" ht="12.75">
      <c r="A32" s="80"/>
      <c r="B32" s="25" t="s">
        <v>15</v>
      </c>
      <c r="C32" s="26" t="s">
        <v>25</v>
      </c>
      <c r="D32" s="26"/>
      <c r="E32" s="27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47">
        <v>0</v>
      </c>
      <c r="N32" s="32">
        <v>0</v>
      </c>
    </row>
    <row r="33" spans="1:14" s="24" customFormat="1" ht="13.5" thickBot="1">
      <c r="A33" s="81"/>
      <c r="B33" s="33" t="s">
        <v>16</v>
      </c>
      <c r="C33" s="34" t="s">
        <v>25</v>
      </c>
      <c r="D33" s="34"/>
      <c r="E33" s="35"/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7">
        <v>0</v>
      </c>
      <c r="M33" s="48">
        <v>0</v>
      </c>
      <c r="N33" s="39">
        <v>0</v>
      </c>
    </row>
    <row r="34" spans="1:14" s="24" customFormat="1" ht="12.75" customHeight="1">
      <c r="A34" s="79" t="s">
        <v>51</v>
      </c>
      <c r="B34" s="17" t="s">
        <v>11</v>
      </c>
      <c r="C34" s="18" t="s">
        <v>59</v>
      </c>
      <c r="D34" s="18"/>
      <c r="E34" s="19"/>
      <c r="F34" s="20">
        <v>496</v>
      </c>
      <c r="G34" s="20">
        <v>7198</v>
      </c>
      <c r="H34" s="20">
        <v>16</v>
      </c>
      <c r="I34" s="20">
        <v>1</v>
      </c>
      <c r="J34" s="20">
        <v>4</v>
      </c>
      <c r="K34" s="20">
        <v>0</v>
      </c>
      <c r="L34" s="21">
        <v>0.25</v>
      </c>
      <c r="M34" s="49">
        <v>14.512096774193548</v>
      </c>
      <c r="N34" s="46">
        <v>15.512096774193548</v>
      </c>
    </row>
    <row r="35" spans="1:14" s="24" customFormat="1" ht="12.75">
      <c r="A35" s="80"/>
      <c r="B35" s="25" t="s">
        <v>12</v>
      </c>
      <c r="C35" s="26" t="s">
        <v>79</v>
      </c>
      <c r="D35" s="26"/>
      <c r="E35" s="27"/>
      <c r="F35" s="28">
        <v>413</v>
      </c>
      <c r="G35" s="28">
        <v>7343</v>
      </c>
      <c r="H35" s="28">
        <v>15</v>
      </c>
      <c r="I35" s="28">
        <v>3</v>
      </c>
      <c r="J35" s="28">
        <v>16</v>
      </c>
      <c r="K35" s="28">
        <v>0</v>
      </c>
      <c r="L35" s="29">
        <v>1.0666666666666667</v>
      </c>
      <c r="M35" s="47">
        <v>17.779661016949152</v>
      </c>
      <c r="N35" s="32">
        <v>20.779661016949152</v>
      </c>
    </row>
    <row r="36" spans="1:14" s="24" customFormat="1" ht="12.75">
      <c r="A36" s="80"/>
      <c r="B36" s="25" t="s">
        <v>13</v>
      </c>
      <c r="C36" s="26" t="s">
        <v>36</v>
      </c>
      <c r="D36" s="26"/>
      <c r="E36" s="27"/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47">
        <v>0</v>
      </c>
      <c r="N36" s="32">
        <v>0</v>
      </c>
    </row>
    <row r="37" spans="1:14" s="24" customFormat="1" ht="12.75">
      <c r="A37" s="80"/>
      <c r="B37" s="25" t="s">
        <v>14</v>
      </c>
      <c r="C37" s="26" t="s">
        <v>94</v>
      </c>
      <c r="D37" s="26"/>
      <c r="E37" s="27"/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47">
        <v>0</v>
      </c>
      <c r="N37" s="32">
        <v>0</v>
      </c>
    </row>
    <row r="38" spans="1:14" s="24" customFormat="1" ht="12.75">
      <c r="A38" s="80"/>
      <c r="B38" s="25" t="s">
        <v>15</v>
      </c>
      <c r="C38" s="26" t="s">
        <v>104</v>
      </c>
      <c r="D38" s="26"/>
      <c r="E38" s="27"/>
      <c r="F38" s="28">
        <v>455</v>
      </c>
      <c r="G38" s="28">
        <v>7176</v>
      </c>
      <c r="H38" s="28">
        <v>15</v>
      </c>
      <c r="I38" s="28">
        <v>2</v>
      </c>
      <c r="J38" s="28">
        <v>11</v>
      </c>
      <c r="K38" s="28">
        <v>0</v>
      </c>
      <c r="L38" s="29">
        <v>0.7333333333333333</v>
      </c>
      <c r="M38" s="47">
        <v>15.771428571428572</v>
      </c>
      <c r="N38" s="32">
        <v>17.771428571428572</v>
      </c>
    </row>
    <row r="39" spans="1:14" s="24" customFormat="1" ht="13.5" thickBot="1">
      <c r="A39" s="81"/>
      <c r="B39" s="33" t="s">
        <v>16</v>
      </c>
      <c r="C39" s="34" t="s">
        <v>25</v>
      </c>
      <c r="D39" s="34"/>
      <c r="E39" s="35"/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48">
        <v>0</v>
      </c>
      <c r="N39" s="39">
        <v>0</v>
      </c>
    </row>
    <row r="40" spans="1:14" s="24" customFormat="1" ht="12.75" customHeight="1">
      <c r="A40" s="79" t="s">
        <v>52</v>
      </c>
      <c r="B40" s="17" t="s">
        <v>11</v>
      </c>
      <c r="C40" s="18" t="s">
        <v>29</v>
      </c>
      <c r="D40" s="18"/>
      <c r="E40" s="19"/>
      <c r="F40" s="20">
        <v>359</v>
      </c>
      <c r="G40" s="20">
        <v>7349</v>
      </c>
      <c r="H40" s="20">
        <v>15</v>
      </c>
      <c r="I40" s="20">
        <v>3</v>
      </c>
      <c r="J40" s="20">
        <v>10</v>
      </c>
      <c r="K40" s="20">
        <v>1</v>
      </c>
      <c r="L40" s="21">
        <v>0.7333333333333333</v>
      </c>
      <c r="M40" s="49">
        <v>20.47075208913649</v>
      </c>
      <c r="N40" s="46">
        <v>23.47075208913649</v>
      </c>
    </row>
    <row r="41" spans="1:14" s="24" customFormat="1" ht="12.75">
      <c r="A41" s="80"/>
      <c r="B41" s="25" t="s">
        <v>12</v>
      </c>
      <c r="C41" s="26" t="s">
        <v>37</v>
      </c>
      <c r="D41" s="26"/>
      <c r="E41" s="27"/>
      <c r="F41" s="28">
        <v>462</v>
      </c>
      <c r="G41" s="28">
        <v>7766</v>
      </c>
      <c r="H41" s="28">
        <v>17</v>
      </c>
      <c r="I41" s="28">
        <v>2</v>
      </c>
      <c r="J41" s="28">
        <v>11</v>
      </c>
      <c r="K41" s="28">
        <v>0</v>
      </c>
      <c r="L41" s="29">
        <v>0.6470588235294118</v>
      </c>
      <c r="M41" s="47">
        <v>16.80952380952381</v>
      </c>
      <c r="N41" s="32">
        <v>18.80952380952381</v>
      </c>
    </row>
    <row r="42" spans="1:14" s="24" customFormat="1" ht="12.75">
      <c r="A42" s="80"/>
      <c r="B42" s="25" t="s">
        <v>13</v>
      </c>
      <c r="C42" s="26" t="s">
        <v>30</v>
      </c>
      <c r="D42" s="26"/>
      <c r="E42" s="27"/>
      <c r="F42" s="28">
        <v>433</v>
      </c>
      <c r="G42" s="28">
        <v>5989</v>
      </c>
      <c r="H42" s="28">
        <v>15</v>
      </c>
      <c r="I42" s="28">
        <v>0</v>
      </c>
      <c r="J42" s="28">
        <v>3</v>
      </c>
      <c r="K42" s="28">
        <v>0</v>
      </c>
      <c r="L42" s="29">
        <v>0.2</v>
      </c>
      <c r="M42" s="47">
        <v>13.831408775981524</v>
      </c>
      <c r="N42" s="32">
        <v>13.831408775981524</v>
      </c>
    </row>
    <row r="43" spans="1:14" s="24" customFormat="1" ht="12.75">
      <c r="A43" s="80"/>
      <c r="B43" s="25" t="s">
        <v>14</v>
      </c>
      <c r="C43" s="26" t="s">
        <v>88</v>
      </c>
      <c r="D43" s="26"/>
      <c r="E43" s="27"/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47">
        <v>0</v>
      </c>
      <c r="N43" s="32">
        <v>0</v>
      </c>
    </row>
    <row r="44" spans="1:14" s="24" customFormat="1" ht="12.75">
      <c r="A44" s="80"/>
      <c r="B44" s="25" t="s">
        <v>15</v>
      </c>
      <c r="C44" s="26" t="s">
        <v>25</v>
      </c>
      <c r="D44" s="26"/>
      <c r="E44" s="27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47">
        <v>0</v>
      </c>
      <c r="N44" s="32">
        <v>0</v>
      </c>
    </row>
    <row r="45" spans="1:14" s="24" customFormat="1" ht="13.5" thickBot="1">
      <c r="A45" s="81"/>
      <c r="B45" s="33" t="s">
        <v>16</v>
      </c>
      <c r="C45" s="34" t="s">
        <v>25</v>
      </c>
      <c r="D45" s="34"/>
      <c r="E45" s="35"/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48">
        <v>0</v>
      </c>
      <c r="N45" s="39">
        <v>0</v>
      </c>
    </row>
    <row r="46" spans="1:14" s="24" customFormat="1" ht="12.75" customHeight="1">
      <c r="A46" s="79" t="s">
        <v>53</v>
      </c>
      <c r="B46" s="17" t="s">
        <v>11</v>
      </c>
      <c r="C46" s="18" t="s">
        <v>31</v>
      </c>
      <c r="D46" s="18"/>
      <c r="E46" s="19"/>
      <c r="F46" s="20">
        <v>551</v>
      </c>
      <c r="G46" s="20">
        <v>7685</v>
      </c>
      <c r="H46" s="20">
        <v>16</v>
      </c>
      <c r="I46" s="20">
        <v>4</v>
      </c>
      <c r="J46" s="20">
        <v>6</v>
      </c>
      <c r="K46" s="20">
        <v>0</v>
      </c>
      <c r="L46" s="21">
        <v>0.375</v>
      </c>
      <c r="M46" s="49">
        <v>13.947368421052632</v>
      </c>
      <c r="N46" s="46">
        <v>17.94736842105263</v>
      </c>
    </row>
    <row r="47" spans="1:14" s="24" customFormat="1" ht="12.75">
      <c r="A47" s="80"/>
      <c r="B47" s="25" t="s">
        <v>12</v>
      </c>
      <c r="C47" s="26" t="s">
        <v>33</v>
      </c>
      <c r="D47" s="26"/>
      <c r="E47" s="27"/>
      <c r="F47" s="28">
        <v>410</v>
      </c>
      <c r="G47" s="28">
        <v>7078</v>
      </c>
      <c r="H47" s="28">
        <v>15</v>
      </c>
      <c r="I47" s="28">
        <v>2</v>
      </c>
      <c r="J47" s="28">
        <v>13</v>
      </c>
      <c r="K47" s="28">
        <v>1</v>
      </c>
      <c r="L47" s="29">
        <v>0.9333333333333333</v>
      </c>
      <c r="M47" s="47">
        <v>17.26341463414634</v>
      </c>
      <c r="N47" s="32">
        <v>19.26341463414634</v>
      </c>
    </row>
    <row r="48" spans="1:14" s="24" customFormat="1" ht="12.75">
      <c r="A48" s="80"/>
      <c r="B48" s="25" t="s">
        <v>13</v>
      </c>
      <c r="C48" s="26" t="s">
        <v>34</v>
      </c>
      <c r="D48" s="26"/>
      <c r="E48" s="27"/>
      <c r="F48" s="28">
        <v>530</v>
      </c>
      <c r="G48" s="28">
        <v>8068</v>
      </c>
      <c r="H48" s="28">
        <v>17</v>
      </c>
      <c r="I48" s="28">
        <v>3</v>
      </c>
      <c r="J48" s="28">
        <v>10</v>
      </c>
      <c r="K48" s="28">
        <v>0</v>
      </c>
      <c r="L48" s="29">
        <v>0.5882352941176471</v>
      </c>
      <c r="M48" s="47">
        <v>15.222641509433963</v>
      </c>
      <c r="N48" s="32">
        <v>18.222641509433963</v>
      </c>
    </row>
    <row r="49" spans="1:14" s="24" customFormat="1" ht="12.75">
      <c r="A49" s="80"/>
      <c r="B49" s="25" t="s">
        <v>14</v>
      </c>
      <c r="C49" s="26" t="s">
        <v>25</v>
      </c>
      <c r="D49" s="26"/>
      <c r="E49" s="27"/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47">
        <v>0</v>
      </c>
      <c r="N49" s="32">
        <v>0</v>
      </c>
    </row>
    <row r="50" spans="1:14" s="24" customFormat="1" ht="12.75">
      <c r="A50" s="80"/>
      <c r="B50" s="25" t="s">
        <v>15</v>
      </c>
      <c r="C50" s="26" t="s">
        <v>25</v>
      </c>
      <c r="D50" s="26"/>
      <c r="E50" s="27"/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9">
        <v>0</v>
      </c>
      <c r="M50" s="47">
        <v>0</v>
      </c>
      <c r="N50" s="32">
        <v>0</v>
      </c>
    </row>
    <row r="51" spans="1:14" s="24" customFormat="1" ht="13.5" thickBot="1">
      <c r="A51" s="81"/>
      <c r="B51" s="33" t="s">
        <v>16</v>
      </c>
      <c r="C51" s="34" t="s">
        <v>25</v>
      </c>
      <c r="D51" s="34"/>
      <c r="E51" s="35"/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7">
        <v>0</v>
      </c>
      <c r="M51" s="48">
        <v>0</v>
      </c>
      <c r="N51" s="39">
        <v>0</v>
      </c>
    </row>
    <row r="52" spans="1:14" s="24" customFormat="1" ht="12.75" customHeight="1">
      <c r="A52" s="79" t="s">
        <v>80</v>
      </c>
      <c r="B52" s="17" t="s">
        <v>11</v>
      </c>
      <c r="C52" s="18" t="s">
        <v>57</v>
      </c>
      <c r="D52" s="18"/>
      <c r="E52" s="19"/>
      <c r="F52" s="20">
        <v>415</v>
      </c>
      <c r="G52" s="20">
        <v>6006</v>
      </c>
      <c r="H52" s="20">
        <v>13</v>
      </c>
      <c r="I52" s="20">
        <v>0</v>
      </c>
      <c r="J52" s="20">
        <v>3</v>
      </c>
      <c r="K52" s="20">
        <v>0</v>
      </c>
      <c r="L52" s="21">
        <v>0.23076923076923078</v>
      </c>
      <c r="M52" s="49">
        <v>14.472289156626506</v>
      </c>
      <c r="N52" s="46">
        <v>14.472289156626506</v>
      </c>
    </row>
    <row r="53" spans="1:14" s="24" customFormat="1" ht="12.75">
      <c r="A53" s="80"/>
      <c r="B53" s="25" t="s">
        <v>12</v>
      </c>
      <c r="C53" s="26" t="s">
        <v>48</v>
      </c>
      <c r="D53" s="26"/>
      <c r="E53" s="27"/>
      <c r="F53" s="28">
        <v>368</v>
      </c>
      <c r="G53" s="28">
        <v>7356</v>
      </c>
      <c r="H53" s="28">
        <v>15</v>
      </c>
      <c r="I53" s="28">
        <v>4</v>
      </c>
      <c r="J53" s="28">
        <v>22</v>
      </c>
      <c r="K53" s="28">
        <v>0</v>
      </c>
      <c r="L53" s="29">
        <v>1.4666666666666666</v>
      </c>
      <c r="M53" s="47">
        <v>19.98913043478261</v>
      </c>
      <c r="N53" s="32">
        <v>23.98913043478261</v>
      </c>
    </row>
    <row r="54" spans="1:14" s="24" customFormat="1" ht="12.75">
      <c r="A54" s="80"/>
      <c r="B54" s="25" t="s">
        <v>13</v>
      </c>
      <c r="C54" s="26" t="s">
        <v>56</v>
      </c>
      <c r="D54" s="26"/>
      <c r="E54" s="27"/>
      <c r="F54" s="28">
        <v>486</v>
      </c>
      <c r="G54" s="28">
        <v>7087</v>
      </c>
      <c r="H54" s="28">
        <v>15</v>
      </c>
      <c r="I54" s="28">
        <v>1</v>
      </c>
      <c r="J54" s="28">
        <v>11</v>
      </c>
      <c r="K54" s="28">
        <v>1</v>
      </c>
      <c r="L54" s="29">
        <v>0.8</v>
      </c>
      <c r="M54" s="47">
        <v>14.58230452674897</v>
      </c>
      <c r="N54" s="32">
        <v>15.58230452674897</v>
      </c>
    </row>
    <row r="55" spans="1:14" s="24" customFormat="1" ht="12.75">
      <c r="A55" s="80"/>
      <c r="B55" s="25" t="s">
        <v>14</v>
      </c>
      <c r="C55" s="26" t="s">
        <v>98</v>
      </c>
      <c r="D55" s="26"/>
      <c r="E55" s="27"/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9">
        <v>0</v>
      </c>
      <c r="M55" s="47">
        <v>0</v>
      </c>
      <c r="N55" s="32">
        <v>0</v>
      </c>
    </row>
    <row r="56" spans="1:14" s="24" customFormat="1" ht="12.75">
      <c r="A56" s="80"/>
      <c r="B56" s="25" t="s">
        <v>15</v>
      </c>
      <c r="C56" s="26" t="s">
        <v>25</v>
      </c>
      <c r="D56" s="26"/>
      <c r="E56" s="27"/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9">
        <v>0</v>
      </c>
      <c r="M56" s="47">
        <v>0</v>
      </c>
      <c r="N56" s="32">
        <v>0</v>
      </c>
    </row>
    <row r="57" spans="1:14" s="24" customFormat="1" ht="13.5" thickBot="1">
      <c r="A57" s="81"/>
      <c r="B57" s="33" t="s">
        <v>16</v>
      </c>
      <c r="C57" s="34" t="s">
        <v>25</v>
      </c>
      <c r="D57" s="34"/>
      <c r="E57" s="35"/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48">
        <v>0</v>
      </c>
      <c r="N57" s="39">
        <v>0</v>
      </c>
    </row>
    <row r="58" spans="1:14" s="24" customFormat="1" ht="12.75" customHeight="1">
      <c r="A58" s="79" t="s">
        <v>25</v>
      </c>
      <c r="B58" s="17" t="s">
        <v>11</v>
      </c>
      <c r="C58" s="18" t="s">
        <v>25</v>
      </c>
      <c r="D58" s="18"/>
      <c r="E58" s="19"/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49">
        <v>0</v>
      </c>
      <c r="N58" s="46">
        <v>0</v>
      </c>
    </row>
    <row r="59" spans="1:14" s="24" customFormat="1" ht="12.75">
      <c r="A59" s="80"/>
      <c r="B59" s="25" t="s">
        <v>12</v>
      </c>
      <c r="C59" s="26" t="s">
        <v>25</v>
      </c>
      <c r="D59" s="26"/>
      <c r="E59" s="27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9">
        <v>0</v>
      </c>
      <c r="M59" s="47">
        <v>0</v>
      </c>
      <c r="N59" s="32">
        <v>0</v>
      </c>
    </row>
    <row r="60" spans="1:14" s="24" customFormat="1" ht="12.75">
      <c r="A60" s="80"/>
      <c r="B60" s="25" t="s">
        <v>13</v>
      </c>
      <c r="C60" s="26" t="s">
        <v>25</v>
      </c>
      <c r="D60" s="26"/>
      <c r="E60" s="27"/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9">
        <v>0</v>
      </c>
      <c r="M60" s="47">
        <v>0</v>
      </c>
      <c r="N60" s="32">
        <v>0</v>
      </c>
    </row>
    <row r="61" spans="1:14" s="24" customFormat="1" ht="12.75">
      <c r="A61" s="80"/>
      <c r="B61" s="25" t="s">
        <v>14</v>
      </c>
      <c r="C61" s="26" t="s">
        <v>25</v>
      </c>
      <c r="D61" s="26"/>
      <c r="E61" s="27"/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v>0</v>
      </c>
      <c r="M61" s="47">
        <v>0</v>
      </c>
      <c r="N61" s="32">
        <v>0</v>
      </c>
    </row>
    <row r="62" spans="1:14" s="24" customFormat="1" ht="12.75">
      <c r="A62" s="80"/>
      <c r="B62" s="25" t="s">
        <v>15</v>
      </c>
      <c r="C62" s="26" t="s">
        <v>25</v>
      </c>
      <c r="D62" s="26"/>
      <c r="E62" s="27"/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  <c r="M62" s="47">
        <v>0</v>
      </c>
      <c r="N62" s="32">
        <v>0</v>
      </c>
    </row>
    <row r="63" spans="1:14" s="24" customFormat="1" ht="13.5" thickBot="1">
      <c r="A63" s="81"/>
      <c r="B63" s="33" t="s">
        <v>16</v>
      </c>
      <c r="C63" s="34" t="s">
        <v>25</v>
      </c>
      <c r="D63" s="34"/>
      <c r="E63" s="35"/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48">
        <v>0</v>
      </c>
      <c r="N63" s="39">
        <v>0</v>
      </c>
    </row>
    <row r="64" spans="1:14" s="24" customFormat="1" ht="12.75">
      <c r="A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24" customFormat="1" ht="13.5" thickBot="1">
      <c r="A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s="24" customFormat="1" ht="18.75" thickBot="1">
      <c r="A66" s="1" t="s">
        <v>81</v>
      </c>
      <c r="B66" s="2"/>
      <c r="C66" s="2"/>
      <c r="D66" s="2"/>
      <c r="E66" s="2"/>
      <c r="F66" s="3"/>
      <c r="G66" s="3"/>
      <c r="H66" s="3"/>
      <c r="I66" s="3"/>
      <c r="J66" s="4"/>
      <c r="K66" s="4" t="s">
        <v>99</v>
      </c>
      <c r="L66" s="4"/>
      <c r="M66" s="4" t="s">
        <v>100</v>
      </c>
      <c r="N66" s="5">
        <v>2008</v>
      </c>
      <c r="O66" s="50"/>
    </row>
    <row r="67" spans="1:14" s="73" customFormat="1" ht="9" thickBot="1">
      <c r="A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5" s="24" customFormat="1" ht="13.5" thickBot="1">
      <c r="A68" s="60"/>
      <c r="B68" s="61"/>
      <c r="C68" s="89" t="s">
        <v>17</v>
      </c>
      <c r="D68" s="89"/>
      <c r="E68" s="89"/>
      <c r="F68" s="90"/>
      <c r="G68" s="92" t="s">
        <v>5</v>
      </c>
      <c r="H68" s="92" t="s">
        <v>18</v>
      </c>
      <c r="I68" s="92" t="s">
        <v>19</v>
      </c>
      <c r="J68" s="92" t="s">
        <v>20</v>
      </c>
      <c r="K68" s="92" t="s">
        <v>21</v>
      </c>
      <c r="L68" s="92" t="s">
        <v>22</v>
      </c>
      <c r="M68" s="92" t="s">
        <v>23</v>
      </c>
      <c r="N68" s="112" t="s">
        <v>89</v>
      </c>
      <c r="O68" s="50"/>
    </row>
    <row r="69" spans="1:15" s="24" customFormat="1" ht="12.75">
      <c r="A69" s="84">
        <v>1</v>
      </c>
      <c r="B69" s="85"/>
      <c r="C69" s="41" t="s">
        <v>24</v>
      </c>
      <c r="D69" s="41"/>
      <c r="E69" s="41"/>
      <c r="F69" s="86"/>
      <c r="G69" s="111">
        <v>2</v>
      </c>
      <c r="H69" s="87">
        <v>0</v>
      </c>
      <c r="I69" s="87">
        <v>0</v>
      </c>
      <c r="J69" s="87">
        <v>0</v>
      </c>
      <c r="K69" s="87">
        <v>10</v>
      </c>
      <c r="L69" s="43">
        <v>2</v>
      </c>
      <c r="M69" s="43">
        <v>6</v>
      </c>
      <c r="N69" s="88">
        <v>16</v>
      </c>
      <c r="O69" s="50"/>
    </row>
    <row r="70" spans="1:15" s="24" customFormat="1" ht="12.75">
      <c r="A70" s="56">
        <v>2</v>
      </c>
      <c r="B70" s="57"/>
      <c r="C70" s="26" t="s">
        <v>26</v>
      </c>
      <c r="D70" s="26"/>
      <c r="E70" s="26"/>
      <c r="F70" s="67"/>
      <c r="G70" s="107">
        <v>1</v>
      </c>
      <c r="H70" s="82">
        <v>0</v>
      </c>
      <c r="I70" s="82">
        <v>1</v>
      </c>
      <c r="J70" s="82">
        <v>0</v>
      </c>
      <c r="K70" s="82">
        <v>7</v>
      </c>
      <c r="L70" s="28">
        <v>5</v>
      </c>
      <c r="M70" s="28">
        <v>4</v>
      </c>
      <c r="N70" s="75">
        <v>11</v>
      </c>
      <c r="O70" s="50"/>
    </row>
    <row r="71" spans="1:15" s="24" customFormat="1" ht="12.75">
      <c r="A71" s="56">
        <v>3</v>
      </c>
      <c r="B71" s="57"/>
      <c r="C71" s="26" t="s">
        <v>82</v>
      </c>
      <c r="D71" s="26"/>
      <c r="E71" s="26"/>
      <c r="F71" s="67"/>
      <c r="G71" s="107">
        <v>0</v>
      </c>
      <c r="H71" s="82">
        <v>0</v>
      </c>
      <c r="I71" s="82">
        <v>1</v>
      </c>
      <c r="J71" s="82">
        <v>1</v>
      </c>
      <c r="K71" s="82">
        <v>5</v>
      </c>
      <c r="L71" s="28">
        <v>7</v>
      </c>
      <c r="M71" s="28">
        <v>1</v>
      </c>
      <c r="N71" s="75">
        <v>6</v>
      </c>
      <c r="O71" s="50"/>
    </row>
    <row r="72" spans="1:15" s="24" customFormat="1" ht="12.75">
      <c r="A72" s="56">
        <v>4</v>
      </c>
      <c r="B72" s="57"/>
      <c r="C72" s="26" t="s">
        <v>27</v>
      </c>
      <c r="D72" s="26"/>
      <c r="E72" s="26"/>
      <c r="F72" s="67"/>
      <c r="G72" s="107">
        <v>0</v>
      </c>
      <c r="H72" s="82">
        <v>0</v>
      </c>
      <c r="I72" s="82">
        <v>0</v>
      </c>
      <c r="J72" s="82">
        <v>2</v>
      </c>
      <c r="K72" s="82">
        <v>3</v>
      </c>
      <c r="L72" s="28">
        <v>9</v>
      </c>
      <c r="M72" s="28">
        <v>0</v>
      </c>
      <c r="N72" s="75">
        <v>3</v>
      </c>
      <c r="O72" s="50"/>
    </row>
    <row r="73" spans="1:15" s="24" customFormat="1" ht="12.75">
      <c r="A73" s="56">
        <v>5</v>
      </c>
      <c r="B73" s="57"/>
      <c r="C73" s="26" t="s">
        <v>83</v>
      </c>
      <c r="D73" s="26"/>
      <c r="E73" s="26"/>
      <c r="F73" s="68"/>
      <c r="G73" s="108">
        <v>0</v>
      </c>
      <c r="H73" s="82">
        <v>0</v>
      </c>
      <c r="I73" s="82">
        <v>1</v>
      </c>
      <c r="J73" s="82">
        <v>1</v>
      </c>
      <c r="K73" s="82">
        <v>4</v>
      </c>
      <c r="L73" s="28">
        <v>8</v>
      </c>
      <c r="M73" s="28">
        <v>1</v>
      </c>
      <c r="N73" s="75">
        <v>5</v>
      </c>
      <c r="O73" s="50"/>
    </row>
    <row r="74" spans="1:15" s="24" customFormat="1" ht="12.75">
      <c r="A74" s="56">
        <v>6</v>
      </c>
      <c r="B74" s="57"/>
      <c r="C74" s="26" t="s">
        <v>28</v>
      </c>
      <c r="D74" s="26"/>
      <c r="E74" s="26"/>
      <c r="F74" s="69"/>
      <c r="G74" s="109">
        <v>0</v>
      </c>
      <c r="H74" s="82">
        <v>2</v>
      </c>
      <c r="I74" s="82">
        <v>0</v>
      </c>
      <c r="J74" s="82">
        <v>0</v>
      </c>
      <c r="K74" s="82">
        <v>6</v>
      </c>
      <c r="L74" s="28">
        <v>6</v>
      </c>
      <c r="M74" s="28">
        <v>4</v>
      </c>
      <c r="N74" s="75">
        <v>10</v>
      </c>
      <c r="O74" s="50"/>
    </row>
    <row r="75" spans="1:15" s="24" customFormat="1" ht="12.75">
      <c r="A75" s="56">
        <v>7</v>
      </c>
      <c r="B75" s="57"/>
      <c r="C75" s="26" t="s">
        <v>32</v>
      </c>
      <c r="D75" s="26"/>
      <c r="E75" s="26"/>
      <c r="F75" s="67"/>
      <c r="G75" s="107">
        <v>1</v>
      </c>
      <c r="H75" s="82">
        <v>0</v>
      </c>
      <c r="I75" s="82">
        <v>0</v>
      </c>
      <c r="J75" s="82">
        <v>1</v>
      </c>
      <c r="K75" s="82">
        <v>5</v>
      </c>
      <c r="L75" s="28">
        <v>7</v>
      </c>
      <c r="M75" s="28">
        <v>3</v>
      </c>
      <c r="N75" s="75">
        <v>8</v>
      </c>
      <c r="O75" s="50"/>
    </row>
    <row r="76" spans="1:15" s="24" customFormat="1" ht="12.75">
      <c r="A76" s="56">
        <v>8</v>
      </c>
      <c r="B76" s="57"/>
      <c r="C76" s="26" t="s">
        <v>35</v>
      </c>
      <c r="D76" s="26"/>
      <c r="E76" s="26"/>
      <c r="F76" s="67"/>
      <c r="G76" s="107">
        <v>2</v>
      </c>
      <c r="H76" s="82">
        <v>0</v>
      </c>
      <c r="I76" s="82">
        <v>0</v>
      </c>
      <c r="J76" s="82">
        <v>0</v>
      </c>
      <c r="K76" s="82">
        <v>9</v>
      </c>
      <c r="L76" s="28">
        <v>3</v>
      </c>
      <c r="M76" s="28">
        <v>6</v>
      </c>
      <c r="N76" s="75">
        <v>15</v>
      </c>
      <c r="O76" s="50"/>
    </row>
    <row r="77" spans="1:15" s="24" customFormat="1" ht="12.75">
      <c r="A77" s="56">
        <v>9</v>
      </c>
      <c r="B77" s="57"/>
      <c r="C77" s="26" t="s">
        <v>84</v>
      </c>
      <c r="D77" s="26"/>
      <c r="E77" s="26"/>
      <c r="F77" s="67"/>
      <c r="G77" s="107">
        <v>0</v>
      </c>
      <c r="H77" s="82">
        <v>1</v>
      </c>
      <c r="I77" s="82">
        <v>0</v>
      </c>
      <c r="J77" s="82">
        <v>1</v>
      </c>
      <c r="K77" s="82">
        <v>5</v>
      </c>
      <c r="L77" s="28">
        <v>7</v>
      </c>
      <c r="M77" s="28">
        <v>2</v>
      </c>
      <c r="N77" s="75">
        <v>7</v>
      </c>
      <c r="O77" s="50"/>
    </row>
    <row r="78" spans="1:15" s="24" customFormat="1" ht="12.75">
      <c r="A78" s="83">
        <v>10</v>
      </c>
      <c r="B78" s="57"/>
      <c r="C78" s="26" t="s">
        <v>25</v>
      </c>
      <c r="D78" s="26"/>
      <c r="E78" s="26"/>
      <c r="F78" s="67"/>
      <c r="G78" s="107">
        <v>0</v>
      </c>
      <c r="H78" s="82">
        <v>0</v>
      </c>
      <c r="I78" s="82">
        <v>0</v>
      </c>
      <c r="J78" s="82">
        <v>0</v>
      </c>
      <c r="K78" s="82">
        <v>0</v>
      </c>
      <c r="L78" s="28">
        <v>12</v>
      </c>
      <c r="M78" s="28">
        <v>0</v>
      </c>
      <c r="N78" s="75">
        <v>0</v>
      </c>
      <c r="O78" s="50"/>
    </row>
    <row r="79" spans="1:15" s="24" customFormat="1" ht="13.5" thickBot="1">
      <c r="A79" s="58"/>
      <c r="B79" s="59"/>
      <c r="C79" s="34"/>
      <c r="D79" s="34"/>
      <c r="E79" s="34"/>
      <c r="F79" s="70"/>
      <c r="G79" s="110"/>
      <c r="H79" s="36"/>
      <c r="I79" s="36"/>
      <c r="J79" s="36"/>
      <c r="K79" s="36"/>
      <c r="L79" s="36"/>
      <c r="M79" s="36"/>
      <c r="N79" s="78"/>
      <c r="O79" s="50"/>
    </row>
    <row r="80" spans="1:15" s="24" customFormat="1" ht="12.75">
      <c r="A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4" s="24" customFormat="1" ht="12.75">
      <c r="A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s="24" customFormat="1" ht="12.75">
      <c r="A82" s="50" t="s">
        <v>62</v>
      </c>
      <c r="F82" s="50"/>
      <c r="G82" s="50"/>
      <c r="H82" s="50"/>
      <c r="I82" s="50"/>
      <c r="J82" s="50"/>
      <c r="K82" s="50"/>
      <c r="L82" s="50"/>
      <c r="M82" s="50"/>
      <c r="N82" s="50"/>
    </row>
    <row r="83" spans="1:14" s="24" customFormat="1" ht="12.75">
      <c r="A83" s="50" t="s">
        <v>63</v>
      </c>
      <c r="F83" s="50"/>
      <c r="G83" s="50"/>
      <c r="H83" s="50"/>
      <c r="I83" s="50"/>
      <c r="J83" s="50"/>
      <c r="K83" s="50"/>
      <c r="L83" s="50"/>
      <c r="M83" s="50"/>
      <c r="N83" s="50"/>
    </row>
    <row r="84" spans="1:14" s="24" customFormat="1" ht="12.75">
      <c r="A84" s="50" t="s">
        <v>85</v>
      </c>
      <c r="F84" s="50"/>
      <c r="G84" s="50"/>
      <c r="H84" s="50"/>
      <c r="I84" s="50"/>
      <c r="J84" s="50"/>
      <c r="K84" s="50"/>
      <c r="L84" s="50"/>
      <c r="M84" s="50"/>
      <c r="N84" s="50"/>
    </row>
    <row r="85" spans="1:14" s="24" customFormat="1" ht="12.75">
      <c r="A85" s="50" t="s">
        <v>64</v>
      </c>
      <c r="F85" s="50"/>
      <c r="G85" s="50"/>
      <c r="H85" s="50"/>
      <c r="I85" s="50"/>
      <c r="J85" s="50"/>
      <c r="K85" s="50"/>
      <c r="L85" s="50"/>
      <c r="M85" s="50"/>
      <c r="N85" s="50"/>
    </row>
    <row r="86" spans="1:14" s="24" customFormat="1" ht="12.75">
      <c r="A86" s="50" t="s">
        <v>65</v>
      </c>
      <c r="F86" s="50"/>
      <c r="G86" s="50"/>
      <c r="H86" s="50"/>
      <c r="I86" s="50"/>
      <c r="J86" s="50"/>
      <c r="K86" s="50"/>
      <c r="L86" s="50"/>
      <c r="M86" s="50"/>
      <c r="N86" s="50"/>
    </row>
    <row r="87" spans="1:14" s="24" customFormat="1" ht="12.75">
      <c r="A87" s="50" t="s">
        <v>66</v>
      </c>
      <c r="F87" s="50"/>
      <c r="G87" s="50"/>
      <c r="H87" s="50"/>
      <c r="I87" s="50"/>
      <c r="J87" s="50"/>
      <c r="K87" s="50"/>
      <c r="L87" s="50"/>
      <c r="M87" s="50"/>
      <c r="N87" s="50"/>
    </row>
    <row r="88" spans="1:14" s="24" customFormat="1" ht="12.75">
      <c r="A88" s="50" t="s">
        <v>67</v>
      </c>
      <c r="F88" s="50"/>
      <c r="G88" s="50"/>
      <c r="H88" s="50"/>
      <c r="I88" s="50"/>
      <c r="J88" s="50"/>
      <c r="K88" s="50"/>
      <c r="L88" s="50"/>
      <c r="M88" s="50"/>
      <c r="N88" s="50"/>
    </row>
    <row r="89" spans="1:14" s="24" customFormat="1" ht="12.75">
      <c r="A89" s="50" t="s">
        <v>68</v>
      </c>
      <c r="F89" s="50"/>
      <c r="G89" s="50"/>
      <c r="H89" s="50"/>
      <c r="I89" s="50"/>
      <c r="J89" s="50"/>
      <c r="K89" s="50"/>
      <c r="L89" s="50"/>
      <c r="M89" s="50"/>
      <c r="N89" s="50"/>
    </row>
    <row r="90" spans="1:14" s="24" customFormat="1" ht="12.75">
      <c r="A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s="24" customFormat="1" ht="12.75">
      <c r="A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s="24" customFormat="1" ht="12.75">
      <c r="A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s="24" customFormat="1" ht="12.75">
      <c r="A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s="24" customFormat="1" ht="12.75">
      <c r="A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s="24" customFormat="1" ht="12.75">
      <c r="A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s="24" customFormat="1" ht="12.75">
      <c r="A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s="24" customFormat="1" ht="12.75">
      <c r="A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s="24" customFormat="1" ht="12.75">
      <c r="A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s="24" customFormat="1" ht="12.75">
      <c r="A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s="24" customFormat="1" ht="12.75">
      <c r="A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s="24" customFormat="1" ht="12.75">
      <c r="A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s="24" customFormat="1" ht="12.75">
      <c r="A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s="24" customFormat="1" ht="12.75">
      <c r="A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s="24" customFormat="1" ht="12.75">
      <c r="A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s="24" customFormat="1" ht="12.75">
      <c r="A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s="24" customFormat="1" ht="12.75">
      <c r="A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s="24" customFormat="1" ht="12.75">
      <c r="A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s="24" customFormat="1" ht="12.75">
      <c r="A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s="24" customFormat="1" ht="12.75">
      <c r="A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s="24" customFormat="1" ht="12.75">
      <c r="A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s="24" customFormat="1" ht="12.75">
      <c r="A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s="24" customFormat="1" ht="12.75">
      <c r="A112" s="50"/>
      <c r="F112" s="50"/>
      <c r="G112" s="50"/>
      <c r="H112" s="50"/>
      <c r="I112" s="50"/>
      <c r="J112" s="50"/>
      <c r="K112" s="50"/>
      <c r="L112" s="50"/>
      <c r="M112" s="50"/>
      <c r="N112" s="50"/>
    </row>
  </sheetData>
  <conditionalFormatting sqref="F4:N63 F69:N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53" customWidth="1"/>
    <col min="2" max="2" width="3.00390625" style="0" customWidth="1"/>
    <col min="6" max="14" width="8.421875" style="53" customWidth="1"/>
  </cols>
  <sheetData>
    <row r="1" spans="1:15" s="7" customFormat="1" ht="18.75" thickBot="1">
      <c r="A1" s="1" t="s">
        <v>69</v>
      </c>
      <c r="B1" s="2"/>
      <c r="C1" s="2"/>
      <c r="D1" s="2"/>
      <c r="E1" s="2"/>
      <c r="F1" s="3"/>
      <c r="G1" s="3"/>
      <c r="H1" s="3"/>
      <c r="I1" s="3"/>
      <c r="J1" s="3"/>
      <c r="K1" s="4" t="s">
        <v>105</v>
      </c>
      <c r="L1" s="4"/>
      <c r="M1" s="4" t="s">
        <v>106</v>
      </c>
      <c r="N1" s="5">
        <v>2008</v>
      </c>
      <c r="O1" s="6"/>
    </row>
    <row r="2" spans="1:14" s="9" customFormat="1" ht="9" thickBot="1">
      <c r="A2" s="8"/>
      <c r="F2" s="8"/>
      <c r="G2" s="8"/>
      <c r="H2" s="8"/>
      <c r="I2" s="8"/>
      <c r="J2" s="8"/>
      <c r="K2" s="8"/>
      <c r="L2" s="8"/>
      <c r="M2" s="8"/>
      <c r="N2" s="8"/>
    </row>
    <row r="3" spans="1:14" s="16" customFormat="1" ht="11.25" customHeight="1" thickBot="1">
      <c r="A3" s="10"/>
      <c r="B3" s="11"/>
      <c r="C3" s="12" t="s">
        <v>1</v>
      </c>
      <c r="D3" s="12"/>
      <c r="E3" s="13"/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5" t="s">
        <v>10</v>
      </c>
    </row>
    <row r="4" spans="1:14" s="24" customFormat="1" ht="12.75" customHeight="1">
      <c r="A4" s="79" t="s">
        <v>39</v>
      </c>
      <c r="B4" s="17" t="s">
        <v>11</v>
      </c>
      <c r="C4" s="18" t="s">
        <v>49</v>
      </c>
      <c r="D4" s="18"/>
      <c r="E4" s="19"/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1">
        <v>0</v>
      </c>
      <c r="M4" s="22">
        <v>0</v>
      </c>
      <c r="N4" s="23">
        <v>0</v>
      </c>
    </row>
    <row r="5" spans="1:14" s="24" customFormat="1" ht="12.75">
      <c r="A5" s="80"/>
      <c r="B5" s="25" t="s">
        <v>12</v>
      </c>
      <c r="C5" s="26" t="s">
        <v>41</v>
      </c>
      <c r="D5" s="26"/>
      <c r="E5" s="27"/>
      <c r="F5" s="28">
        <v>421</v>
      </c>
      <c r="G5" s="28">
        <v>7652</v>
      </c>
      <c r="H5" s="28">
        <v>16</v>
      </c>
      <c r="I5" s="28">
        <v>3</v>
      </c>
      <c r="J5" s="28">
        <v>17</v>
      </c>
      <c r="K5" s="28">
        <v>0</v>
      </c>
      <c r="L5" s="29">
        <v>1.0625</v>
      </c>
      <c r="M5" s="30">
        <v>18.175771971496438</v>
      </c>
      <c r="N5" s="31">
        <v>21.175771971496438</v>
      </c>
    </row>
    <row r="6" spans="1:14" s="24" customFormat="1" ht="12.75">
      <c r="A6" s="80"/>
      <c r="B6" s="25" t="s">
        <v>13</v>
      </c>
      <c r="C6" s="26" t="s">
        <v>44</v>
      </c>
      <c r="D6" s="26"/>
      <c r="E6" s="27"/>
      <c r="F6" s="28">
        <v>335</v>
      </c>
      <c r="G6" s="28">
        <v>6751</v>
      </c>
      <c r="H6" s="28">
        <v>14</v>
      </c>
      <c r="I6" s="28">
        <v>4</v>
      </c>
      <c r="J6" s="28">
        <v>13</v>
      </c>
      <c r="K6" s="28">
        <v>2</v>
      </c>
      <c r="L6" s="29">
        <v>1.0714285714285714</v>
      </c>
      <c r="M6" s="30">
        <v>20.15223880597015</v>
      </c>
      <c r="N6" s="32">
        <v>24.15223880597015</v>
      </c>
    </row>
    <row r="7" spans="1:14" s="24" customFormat="1" ht="12.75">
      <c r="A7" s="80"/>
      <c r="B7" s="25" t="s">
        <v>14</v>
      </c>
      <c r="C7" s="26" t="s">
        <v>95</v>
      </c>
      <c r="D7" s="26"/>
      <c r="E7" s="27"/>
      <c r="F7" s="28">
        <v>351</v>
      </c>
      <c r="G7" s="28">
        <v>6227</v>
      </c>
      <c r="H7" s="28">
        <v>13</v>
      </c>
      <c r="I7" s="28">
        <v>3</v>
      </c>
      <c r="J7" s="28">
        <v>14</v>
      </c>
      <c r="K7" s="28">
        <v>0</v>
      </c>
      <c r="L7" s="29">
        <v>1.0769230769230769</v>
      </c>
      <c r="M7" s="30">
        <v>17.74074074074074</v>
      </c>
      <c r="N7" s="32">
        <v>20.74074074074074</v>
      </c>
    </row>
    <row r="8" spans="1:14" s="24" customFormat="1" ht="12.75">
      <c r="A8" s="80"/>
      <c r="B8" s="25" t="s">
        <v>15</v>
      </c>
      <c r="C8" s="26" t="s">
        <v>25</v>
      </c>
      <c r="D8" s="26"/>
      <c r="E8" s="27"/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9">
        <v>0</v>
      </c>
      <c r="M8" s="30">
        <v>0</v>
      </c>
      <c r="N8" s="32">
        <v>0</v>
      </c>
    </row>
    <row r="9" spans="1:14" s="24" customFormat="1" ht="13.5" thickBot="1">
      <c r="A9" s="81"/>
      <c r="B9" s="33" t="s">
        <v>16</v>
      </c>
      <c r="C9" s="34" t="s">
        <v>25</v>
      </c>
      <c r="D9" s="34"/>
      <c r="E9" s="35"/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7">
        <v>0</v>
      </c>
      <c r="M9" s="38">
        <v>0</v>
      </c>
      <c r="N9" s="39">
        <v>0</v>
      </c>
    </row>
    <row r="10" spans="1:14" s="24" customFormat="1" ht="12.75" customHeight="1">
      <c r="A10" s="79" t="s">
        <v>42</v>
      </c>
      <c r="B10" s="40" t="s">
        <v>11</v>
      </c>
      <c r="C10" s="41" t="s">
        <v>70</v>
      </c>
      <c r="D10" s="41"/>
      <c r="E10" s="42"/>
      <c r="F10" s="43">
        <v>369</v>
      </c>
      <c r="G10" s="43">
        <v>5443</v>
      </c>
      <c r="H10" s="43">
        <v>13</v>
      </c>
      <c r="I10" s="43">
        <v>1</v>
      </c>
      <c r="J10" s="43">
        <v>2</v>
      </c>
      <c r="K10" s="43">
        <v>0</v>
      </c>
      <c r="L10" s="44">
        <v>0.15384615384615385</v>
      </c>
      <c r="M10" s="45">
        <v>14.750677506775068</v>
      </c>
      <c r="N10" s="46">
        <v>15.750677506775068</v>
      </c>
    </row>
    <row r="11" spans="1:14" s="24" customFormat="1" ht="12.75">
      <c r="A11" s="80"/>
      <c r="B11" s="25" t="s">
        <v>12</v>
      </c>
      <c r="C11" s="26" t="s">
        <v>43</v>
      </c>
      <c r="D11" s="26"/>
      <c r="E11" s="27"/>
      <c r="F11" s="28">
        <v>414</v>
      </c>
      <c r="G11" s="28">
        <v>6277</v>
      </c>
      <c r="H11" s="28">
        <v>15</v>
      </c>
      <c r="I11" s="28">
        <v>0</v>
      </c>
      <c r="J11" s="28">
        <v>4</v>
      </c>
      <c r="K11" s="28">
        <v>0</v>
      </c>
      <c r="L11" s="29">
        <v>0.26666666666666666</v>
      </c>
      <c r="M11" s="47">
        <v>15.16183574879227</v>
      </c>
      <c r="N11" s="32">
        <v>15.16183574879227</v>
      </c>
    </row>
    <row r="12" spans="1:14" s="24" customFormat="1" ht="12.75">
      <c r="A12" s="80"/>
      <c r="B12" s="25" t="s">
        <v>13</v>
      </c>
      <c r="C12" s="26" t="s">
        <v>40</v>
      </c>
      <c r="D12" s="26"/>
      <c r="E12" s="27"/>
      <c r="F12" s="28">
        <v>520</v>
      </c>
      <c r="G12" s="28">
        <v>7083</v>
      </c>
      <c r="H12" s="28">
        <v>16</v>
      </c>
      <c r="I12" s="28">
        <v>0</v>
      </c>
      <c r="J12" s="28">
        <v>9</v>
      </c>
      <c r="K12" s="28">
        <v>0</v>
      </c>
      <c r="L12" s="29">
        <v>0.5625</v>
      </c>
      <c r="M12" s="47">
        <v>13.621153846153845</v>
      </c>
      <c r="N12" s="32">
        <v>13.621153846153845</v>
      </c>
    </row>
    <row r="13" spans="1:14" s="24" customFormat="1" ht="12.75">
      <c r="A13" s="80"/>
      <c r="B13" s="25" t="s">
        <v>14</v>
      </c>
      <c r="C13" s="26" t="s">
        <v>86</v>
      </c>
      <c r="D13" s="26"/>
      <c r="E13" s="27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47">
        <v>0</v>
      </c>
      <c r="N13" s="32">
        <v>0</v>
      </c>
    </row>
    <row r="14" spans="1:14" s="24" customFormat="1" ht="12.75">
      <c r="A14" s="80"/>
      <c r="B14" s="25" t="s">
        <v>15</v>
      </c>
      <c r="C14" s="26" t="s">
        <v>25</v>
      </c>
      <c r="D14" s="26"/>
      <c r="E14" s="27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47">
        <v>0</v>
      </c>
      <c r="N14" s="32">
        <v>0</v>
      </c>
    </row>
    <row r="15" spans="1:14" s="24" customFormat="1" ht="13.5" thickBot="1">
      <c r="A15" s="81"/>
      <c r="B15" s="33" t="s">
        <v>16</v>
      </c>
      <c r="C15" s="34" t="s">
        <v>25</v>
      </c>
      <c r="D15" s="34"/>
      <c r="E15" s="35"/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7">
        <v>0</v>
      </c>
      <c r="M15" s="48">
        <v>0</v>
      </c>
      <c r="N15" s="39">
        <v>0</v>
      </c>
    </row>
    <row r="16" spans="1:14" s="24" customFormat="1" ht="12.75" customHeight="1">
      <c r="A16" s="79" t="s">
        <v>71</v>
      </c>
      <c r="B16" s="17" t="s">
        <v>11</v>
      </c>
      <c r="C16" s="18" t="s">
        <v>72</v>
      </c>
      <c r="D16" s="18"/>
      <c r="E16" s="19"/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v>0</v>
      </c>
      <c r="M16" s="49">
        <v>0</v>
      </c>
      <c r="N16" s="46">
        <v>0</v>
      </c>
    </row>
    <row r="17" spans="1:14" s="24" customFormat="1" ht="12.75">
      <c r="A17" s="80"/>
      <c r="B17" s="25" t="s">
        <v>12</v>
      </c>
      <c r="C17" s="26" t="s">
        <v>73</v>
      </c>
      <c r="D17" s="26"/>
      <c r="E17" s="27"/>
      <c r="F17" s="28">
        <v>447</v>
      </c>
      <c r="G17" s="28">
        <v>6981</v>
      </c>
      <c r="H17" s="28">
        <v>15</v>
      </c>
      <c r="I17" s="28">
        <v>1</v>
      </c>
      <c r="J17" s="28">
        <v>10</v>
      </c>
      <c r="K17" s="28">
        <v>0</v>
      </c>
      <c r="L17" s="29">
        <v>0.6666666666666666</v>
      </c>
      <c r="M17" s="47">
        <v>15.61744966442953</v>
      </c>
      <c r="N17" s="32">
        <v>16.61744966442953</v>
      </c>
    </row>
    <row r="18" spans="1:14" s="24" customFormat="1" ht="12.75">
      <c r="A18" s="80"/>
      <c r="B18" s="25" t="s">
        <v>13</v>
      </c>
      <c r="C18" s="26" t="s">
        <v>101</v>
      </c>
      <c r="D18" s="26"/>
      <c r="E18" s="27"/>
      <c r="F18" s="28">
        <v>386</v>
      </c>
      <c r="G18" s="28">
        <v>5624</v>
      </c>
      <c r="H18" s="28">
        <v>14</v>
      </c>
      <c r="I18" s="28">
        <v>0</v>
      </c>
      <c r="J18" s="28">
        <v>2</v>
      </c>
      <c r="K18" s="28">
        <v>0</v>
      </c>
      <c r="L18" s="29">
        <v>0.14285714285714285</v>
      </c>
      <c r="M18" s="47">
        <v>14.569948186528498</v>
      </c>
      <c r="N18" s="32">
        <v>14.569948186528498</v>
      </c>
    </row>
    <row r="19" spans="1:14" s="24" customFormat="1" ht="12.75">
      <c r="A19" s="80"/>
      <c r="B19" s="25" t="s">
        <v>14</v>
      </c>
      <c r="C19" s="26" t="s">
        <v>96</v>
      </c>
      <c r="D19" s="26"/>
      <c r="E19" s="27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  <c r="M19" s="47">
        <v>0</v>
      </c>
      <c r="N19" s="32">
        <v>0</v>
      </c>
    </row>
    <row r="20" spans="1:14" s="24" customFormat="1" ht="12.75">
      <c r="A20" s="80"/>
      <c r="B20" s="25" t="s">
        <v>15</v>
      </c>
      <c r="C20" s="26" t="s">
        <v>102</v>
      </c>
      <c r="D20" s="26"/>
      <c r="E20" s="27"/>
      <c r="F20" s="28">
        <v>323</v>
      </c>
      <c r="G20" s="28">
        <v>5723</v>
      </c>
      <c r="H20" s="28">
        <v>13</v>
      </c>
      <c r="I20" s="28">
        <v>0</v>
      </c>
      <c r="J20" s="28">
        <v>8</v>
      </c>
      <c r="K20" s="28">
        <v>0</v>
      </c>
      <c r="L20" s="29">
        <v>0.6153846153846154</v>
      </c>
      <c r="M20" s="47">
        <v>17.71826625386997</v>
      </c>
      <c r="N20" s="32">
        <v>17.71826625386997</v>
      </c>
    </row>
    <row r="21" spans="1:14" s="24" customFormat="1" ht="13.5" thickBot="1">
      <c r="A21" s="81"/>
      <c r="B21" s="33" t="s">
        <v>16</v>
      </c>
      <c r="C21" s="34" t="s">
        <v>25</v>
      </c>
      <c r="D21" s="34"/>
      <c r="E21" s="35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7">
        <v>0</v>
      </c>
      <c r="M21" s="48">
        <v>0</v>
      </c>
      <c r="N21" s="39">
        <v>0</v>
      </c>
    </row>
    <row r="22" spans="1:14" s="24" customFormat="1" ht="12.75" customHeight="1">
      <c r="A22" s="79" t="s">
        <v>46</v>
      </c>
      <c r="B22" s="17" t="s">
        <v>11</v>
      </c>
      <c r="C22" s="18" t="s">
        <v>75</v>
      </c>
      <c r="D22" s="18"/>
      <c r="E22" s="19"/>
      <c r="F22" s="20">
        <v>503</v>
      </c>
      <c r="G22" s="20">
        <v>8182</v>
      </c>
      <c r="H22" s="20">
        <v>17</v>
      </c>
      <c r="I22" s="20">
        <v>3</v>
      </c>
      <c r="J22" s="20">
        <v>16</v>
      </c>
      <c r="K22" s="20">
        <v>0</v>
      </c>
      <c r="L22" s="21">
        <v>0.9411764705882353</v>
      </c>
      <c r="M22" s="49">
        <v>16.266401590457257</v>
      </c>
      <c r="N22" s="46">
        <v>19.266401590457257</v>
      </c>
    </row>
    <row r="23" spans="1:14" s="24" customFormat="1" ht="12.75">
      <c r="A23" s="80"/>
      <c r="B23" s="25" t="s">
        <v>12</v>
      </c>
      <c r="C23" s="26" t="s">
        <v>76</v>
      </c>
      <c r="D23" s="26"/>
      <c r="E23" s="27"/>
      <c r="F23" s="28">
        <v>349</v>
      </c>
      <c r="G23" s="28">
        <v>6349</v>
      </c>
      <c r="H23" s="28">
        <v>13</v>
      </c>
      <c r="I23" s="28">
        <v>3</v>
      </c>
      <c r="J23" s="28">
        <v>13</v>
      </c>
      <c r="K23" s="28">
        <v>0</v>
      </c>
      <c r="L23" s="29">
        <v>1</v>
      </c>
      <c r="M23" s="47">
        <v>18.191977077363898</v>
      </c>
      <c r="N23" s="32">
        <v>21.191977077363898</v>
      </c>
    </row>
    <row r="24" spans="1:14" s="24" customFormat="1" ht="12.75">
      <c r="A24" s="80"/>
      <c r="B24" s="25" t="s">
        <v>13</v>
      </c>
      <c r="C24" s="26" t="s">
        <v>77</v>
      </c>
      <c r="D24" s="26"/>
      <c r="E24" s="27"/>
      <c r="F24" s="28">
        <v>411</v>
      </c>
      <c r="G24" s="28">
        <v>7138</v>
      </c>
      <c r="H24" s="28">
        <v>15</v>
      </c>
      <c r="I24" s="28">
        <v>2</v>
      </c>
      <c r="J24" s="28">
        <v>10</v>
      </c>
      <c r="K24" s="28">
        <v>0</v>
      </c>
      <c r="L24" s="29">
        <v>0.6666666666666666</v>
      </c>
      <c r="M24" s="47">
        <v>17.367396593673966</v>
      </c>
      <c r="N24" s="32">
        <v>19.367396593673966</v>
      </c>
    </row>
    <row r="25" spans="1:14" s="24" customFormat="1" ht="12.75">
      <c r="A25" s="80"/>
      <c r="B25" s="25" t="s">
        <v>14</v>
      </c>
      <c r="C25" s="26" t="s">
        <v>97</v>
      </c>
      <c r="D25" s="26"/>
      <c r="E25" s="27"/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47">
        <v>0</v>
      </c>
      <c r="N25" s="32">
        <v>0</v>
      </c>
    </row>
    <row r="26" spans="1:14" s="24" customFormat="1" ht="12.75">
      <c r="A26" s="80"/>
      <c r="B26" s="25" t="s">
        <v>15</v>
      </c>
      <c r="C26" s="26" t="s">
        <v>25</v>
      </c>
      <c r="D26" s="26"/>
      <c r="E26" s="27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47">
        <v>0</v>
      </c>
      <c r="N26" s="32">
        <v>0</v>
      </c>
    </row>
    <row r="27" spans="1:14" s="24" customFormat="1" ht="13.5" thickBot="1">
      <c r="A27" s="81"/>
      <c r="B27" s="33" t="s">
        <v>16</v>
      </c>
      <c r="C27" s="34" t="s">
        <v>25</v>
      </c>
      <c r="D27" s="34"/>
      <c r="E27" s="35"/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7">
        <v>0</v>
      </c>
      <c r="M27" s="48">
        <v>0</v>
      </c>
      <c r="N27" s="39">
        <v>0</v>
      </c>
    </row>
    <row r="28" spans="1:14" s="24" customFormat="1" ht="12.75" customHeight="1">
      <c r="A28" s="79" t="s">
        <v>78</v>
      </c>
      <c r="B28" s="17" t="s">
        <v>11</v>
      </c>
      <c r="C28" s="18" t="s">
        <v>50</v>
      </c>
      <c r="D28" s="18"/>
      <c r="E28" s="19"/>
      <c r="F28" s="20">
        <v>394</v>
      </c>
      <c r="G28" s="20">
        <v>7864</v>
      </c>
      <c r="H28" s="20">
        <v>16</v>
      </c>
      <c r="I28" s="20">
        <v>3</v>
      </c>
      <c r="J28" s="20">
        <v>28</v>
      </c>
      <c r="K28" s="20">
        <v>0</v>
      </c>
      <c r="L28" s="21">
        <v>1.75</v>
      </c>
      <c r="M28" s="49">
        <v>19.95939086294416</v>
      </c>
      <c r="N28" s="46">
        <v>22.95939086294416</v>
      </c>
    </row>
    <row r="29" spans="1:14" s="24" customFormat="1" ht="12.75">
      <c r="A29" s="80"/>
      <c r="B29" s="25" t="s">
        <v>12</v>
      </c>
      <c r="C29" s="26" t="s">
        <v>55</v>
      </c>
      <c r="D29" s="26"/>
      <c r="E29" s="27"/>
      <c r="F29" s="28">
        <v>211</v>
      </c>
      <c r="G29" s="28">
        <v>3178</v>
      </c>
      <c r="H29" s="28">
        <v>7</v>
      </c>
      <c r="I29" s="28">
        <v>1</v>
      </c>
      <c r="J29" s="28">
        <v>3</v>
      </c>
      <c r="K29" s="28">
        <v>0</v>
      </c>
      <c r="L29" s="29">
        <v>0.42857142857142855</v>
      </c>
      <c r="M29" s="47">
        <v>15.061611374407583</v>
      </c>
      <c r="N29" s="32">
        <v>16.061611374407583</v>
      </c>
    </row>
    <row r="30" spans="1:14" s="24" customFormat="1" ht="12.75">
      <c r="A30" s="80"/>
      <c r="B30" s="25" t="s">
        <v>13</v>
      </c>
      <c r="C30" s="26" t="s">
        <v>58</v>
      </c>
      <c r="D30" s="26"/>
      <c r="E30" s="27"/>
      <c r="F30" s="28">
        <v>449</v>
      </c>
      <c r="G30" s="28">
        <v>7102</v>
      </c>
      <c r="H30" s="28">
        <v>15</v>
      </c>
      <c r="I30" s="28">
        <v>3</v>
      </c>
      <c r="J30" s="28">
        <v>9</v>
      </c>
      <c r="K30" s="28">
        <v>1</v>
      </c>
      <c r="L30" s="29">
        <v>0.6666666666666666</v>
      </c>
      <c r="M30" s="47">
        <v>15.817371937639198</v>
      </c>
      <c r="N30" s="32">
        <v>18.817371937639198</v>
      </c>
    </row>
    <row r="31" spans="1:14" s="24" customFormat="1" ht="12.75">
      <c r="A31" s="80"/>
      <c r="B31" s="25" t="s">
        <v>14</v>
      </c>
      <c r="C31" s="26" t="s">
        <v>103</v>
      </c>
      <c r="D31" s="26"/>
      <c r="E31" s="27"/>
      <c r="F31" s="28">
        <v>320</v>
      </c>
      <c r="G31" s="28">
        <v>3979</v>
      </c>
      <c r="H31" s="28">
        <v>9</v>
      </c>
      <c r="I31" s="28">
        <v>1</v>
      </c>
      <c r="J31" s="28">
        <v>2</v>
      </c>
      <c r="K31" s="28">
        <v>0</v>
      </c>
      <c r="L31" s="29">
        <v>0.2222222222222222</v>
      </c>
      <c r="M31" s="47">
        <v>12.434375</v>
      </c>
      <c r="N31" s="32">
        <v>13.434375</v>
      </c>
    </row>
    <row r="32" spans="1:14" s="24" customFormat="1" ht="12.75">
      <c r="A32" s="80"/>
      <c r="B32" s="25" t="s">
        <v>15</v>
      </c>
      <c r="C32" s="26" t="s">
        <v>25</v>
      </c>
      <c r="D32" s="26"/>
      <c r="E32" s="27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47">
        <v>0</v>
      </c>
      <c r="N32" s="32">
        <v>0</v>
      </c>
    </row>
    <row r="33" spans="1:14" s="24" customFormat="1" ht="13.5" thickBot="1">
      <c r="A33" s="81"/>
      <c r="B33" s="33" t="s">
        <v>16</v>
      </c>
      <c r="C33" s="34" t="s">
        <v>25</v>
      </c>
      <c r="D33" s="34"/>
      <c r="E33" s="35"/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7">
        <v>0</v>
      </c>
      <c r="M33" s="48">
        <v>0</v>
      </c>
      <c r="N33" s="39">
        <v>0</v>
      </c>
    </row>
    <row r="34" spans="1:14" s="24" customFormat="1" ht="12.75" customHeight="1">
      <c r="A34" s="79" t="s">
        <v>51</v>
      </c>
      <c r="B34" s="17" t="s">
        <v>11</v>
      </c>
      <c r="C34" s="18" t="s">
        <v>59</v>
      </c>
      <c r="D34" s="18"/>
      <c r="E34" s="19"/>
      <c r="F34" s="20">
        <v>481</v>
      </c>
      <c r="G34" s="20">
        <v>6730</v>
      </c>
      <c r="H34" s="20">
        <v>15</v>
      </c>
      <c r="I34" s="20">
        <v>0</v>
      </c>
      <c r="J34" s="20">
        <v>6</v>
      </c>
      <c r="K34" s="20">
        <v>0</v>
      </c>
      <c r="L34" s="21">
        <v>0.4</v>
      </c>
      <c r="M34" s="49">
        <v>13.991683991683992</v>
      </c>
      <c r="N34" s="46">
        <v>13.991683991683992</v>
      </c>
    </row>
    <row r="35" spans="1:14" s="24" customFormat="1" ht="12.75">
      <c r="A35" s="80"/>
      <c r="B35" s="25" t="s">
        <v>12</v>
      </c>
      <c r="C35" s="26" t="s">
        <v>79</v>
      </c>
      <c r="D35" s="26"/>
      <c r="E35" s="27"/>
      <c r="F35" s="28">
        <v>421</v>
      </c>
      <c r="G35" s="28">
        <v>7625</v>
      </c>
      <c r="H35" s="28">
        <v>16</v>
      </c>
      <c r="I35" s="28">
        <v>1</v>
      </c>
      <c r="J35" s="28">
        <v>25</v>
      </c>
      <c r="K35" s="28">
        <v>0</v>
      </c>
      <c r="L35" s="29">
        <v>1.5625</v>
      </c>
      <c r="M35" s="47">
        <v>18.11163895486936</v>
      </c>
      <c r="N35" s="32">
        <v>19.11163895486936</v>
      </c>
    </row>
    <row r="36" spans="1:14" s="24" customFormat="1" ht="12.75">
      <c r="A36" s="80"/>
      <c r="B36" s="25" t="s">
        <v>13</v>
      </c>
      <c r="C36" s="26" t="s">
        <v>36</v>
      </c>
      <c r="D36" s="26"/>
      <c r="E36" s="27"/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47">
        <v>0</v>
      </c>
      <c r="N36" s="32">
        <v>0</v>
      </c>
    </row>
    <row r="37" spans="1:14" s="24" customFormat="1" ht="12.75">
      <c r="A37" s="80"/>
      <c r="B37" s="25" t="s">
        <v>14</v>
      </c>
      <c r="C37" s="26" t="s">
        <v>94</v>
      </c>
      <c r="D37" s="26"/>
      <c r="E37" s="27"/>
      <c r="F37" s="28">
        <v>385</v>
      </c>
      <c r="G37" s="28">
        <v>6014</v>
      </c>
      <c r="H37" s="28">
        <v>14</v>
      </c>
      <c r="I37" s="28">
        <v>0</v>
      </c>
      <c r="J37" s="28">
        <v>7</v>
      </c>
      <c r="K37" s="28">
        <v>0</v>
      </c>
      <c r="L37" s="29">
        <v>0.5</v>
      </c>
      <c r="M37" s="47">
        <v>15.620779220779221</v>
      </c>
      <c r="N37" s="32">
        <v>15.620779220779221</v>
      </c>
    </row>
    <row r="38" spans="1:14" s="24" customFormat="1" ht="12.75">
      <c r="A38" s="80"/>
      <c r="B38" s="25" t="s">
        <v>15</v>
      </c>
      <c r="C38" s="26" t="s">
        <v>104</v>
      </c>
      <c r="D38" s="26"/>
      <c r="E38" s="27"/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47">
        <v>0</v>
      </c>
      <c r="N38" s="32">
        <v>0</v>
      </c>
    </row>
    <row r="39" spans="1:14" s="24" customFormat="1" ht="13.5" thickBot="1">
      <c r="A39" s="81"/>
      <c r="B39" s="33" t="s">
        <v>16</v>
      </c>
      <c r="C39" s="34" t="s">
        <v>25</v>
      </c>
      <c r="D39" s="34"/>
      <c r="E39" s="35"/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48">
        <v>0</v>
      </c>
      <c r="N39" s="39">
        <v>0</v>
      </c>
    </row>
    <row r="40" spans="1:14" s="24" customFormat="1" ht="12.75" customHeight="1">
      <c r="A40" s="79" t="s">
        <v>52</v>
      </c>
      <c r="B40" s="17" t="s">
        <v>11</v>
      </c>
      <c r="C40" s="18" t="s">
        <v>29</v>
      </c>
      <c r="D40" s="18"/>
      <c r="E40" s="19"/>
      <c r="F40" s="20">
        <v>364</v>
      </c>
      <c r="G40" s="20">
        <v>7004</v>
      </c>
      <c r="H40" s="20">
        <v>14</v>
      </c>
      <c r="I40" s="20">
        <v>4</v>
      </c>
      <c r="J40" s="20">
        <v>12</v>
      </c>
      <c r="K40" s="20">
        <v>2</v>
      </c>
      <c r="L40" s="21">
        <v>1</v>
      </c>
      <c r="M40" s="49">
        <v>19.24175824175824</v>
      </c>
      <c r="N40" s="46">
        <v>23.24175824175824</v>
      </c>
    </row>
    <row r="41" spans="1:14" s="24" customFormat="1" ht="12.75">
      <c r="A41" s="80"/>
      <c r="B41" s="25" t="s">
        <v>12</v>
      </c>
      <c r="C41" s="26" t="s">
        <v>37</v>
      </c>
      <c r="D41" s="26"/>
      <c r="E41" s="27"/>
      <c r="F41" s="28">
        <v>392</v>
      </c>
      <c r="G41" s="28">
        <v>7195</v>
      </c>
      <c r="H41" s="28">
        <v>15</v>
      </c>
      <c r="I41" s="28">
        <v>3</v>
      </c>
      <c r="J41" s="28">
        <v>18</v>
      </c>
      <c r="K41" s="28">
        <v>0</v>
      </c>
      <c r="L41" s="29">
        <v>1.2</v>
      </c>
      <c r="M41" s="47">
        <v>18.354591836734695</v>
      </c>
      <c r="N41" s="32">
        <v>21.354591836734695</v>
      </c>
    </row>
    <row r="42" spans="1:14" s="24" customFormat="1" ht="12.75">
      <c r="A42" s="80"/>
      <c r="B42" s="25" t="s">
        <v>13</v>
      </c>
      <c r="C42" s="26" t="s">
        <v>30</v>
      </c>
      <c r="D42" s="26"/>
      <c r="E42" s="27"/>
      <c r="F42" s="28">
        <v>431</v>
      </c>
      <c r="G42" s="28">
        <v>6418</v>
      </c>
      <c r="H42" s="28">
        <v>14</v>
      </c>
      <c r="I42" s="28">
        <v>2</v>
      </c>
      <c r="J42" s="28">
        <v>10</v>
      </c>
      <c r="K42" s="28">
        <v>0</v>
      </c>
      <c r="L42" s="29">
        <v>0.7142857142857143</v>
      </c>
      <c r="M42" s="47">
        <v>14.890951276102088</v>
      </c>
      <c r="N42" s="32">
        <v>16.890951276102086</v>
      </c>
    </row>
    <row r="43" spans="1:14" s="24" customFormat="1" ht="12.75">
      <c r="A43" s="80"/>
      <c r="B43" s="25" t="s">
        <v>14</v>
      </c>
      <c r="C43" s="26" t="s">
        <v>88</v>
      </c>
      <c r="D43" s="26"/>
      <c r="E43" s="27"/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47">
        <v>0</v>
      </c>
      <c r="N43" s="32">
        <v>0</v>
      </c>
    </row>
    <row r="44" spans="1:14" s="24" customFormat="1" ht="12.75">
      <c r="A44" s="80"/>
      <c r="B44" s="25" t="s">
        <v>15</v>
      </c>
      <c r="C44" s="26" t="s">
        <v>25</v>
      </c>
      <c r="D44" s="26"/>
      <c r="E44" s="27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47">
        <v>0</v>
      </c>
      <c r="N44" s="32">
        <v>0</v>
      </c>
    </row>
    <row r="45" spans="1:14" s="24" customFormat="1" ht="13.5" thickBot="1">
      <c r="A45" s="81"/>
      <c r="B45" s="33" t="s">
        <v>16</v>
      </c>
      <c r="C45" s="34" t="s">
        <v>25</v>
      </c>
      <c r="D45" s="34"/>
      <c r="E45" s="35"/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48">
        <v>0</v>
      </c>
      <c r="N45" s="39">
        <v>0</v>
      </c>
    </row>
    <row r="46" spans="1:14" s="24" customFormat="1" ht="12.75" customHeight="1">
      <c r="A46" s="79" t="s">
        <v>53</v>
      </c>
      <c r="B46" s="17" t="s">
        <v>11</v>
      </c>
      <c r="C46" s="18" t="s">
        <v>31</v>
      </c>
      <c r="D46" s="18"/>
      <c r="E46" s="19"/>
      <c r="F46" s="20">
        <v>483</v>
      </c>
      <c r="G46" s="20">
        <v>8082</v>
      </c>
      <c r="H46" s="20">
        <v>17</v>
      </c>
      <c r="I46" s="20">
        <v>2</v>
      </c>
      <c r="J46" s="20">
        <v>11</v>
      </c>
      <c r="K46" s="20">
        <v>0</v>
      </c>
      <c r="L46" s="21">
        <v>0.6470588235294118</v>
      </c>
      <c r="M46" s="49">
        <v>16.732919254658384</v>
      </c>
      <c r="N46" s="46">
        <v>18.732919254658384</v>
      </c>
    </row>
    <row r="47" spans="1:14" s="24" customFormat="1" ht="12.75">
      <c r="A47" s="80"/>
      <c r="B47" s="25" t="s">
        <v>12</v>
      </c>
      <c r="C47" s="26" t="s">
        <v>33</v>
      </c>
      <c r="D47" s="26"/>
      <c r="E47" s="27"/>
      <c r="F47" s="28">
        <v>382</v>
      </c>
      <c r="G47" s="28">
        <v>6678</v>
      </c>
      <c r="H47" s="28">
        <v>14</v>
      </c>
      <c r="I47" s="28">
        <v>3</v>
      </c>
      <c r="J47" s="28">
        <v>11</v>
      </c>
      <c r="K47" s="28">
        <v>0</v>
      </c>
      <c r="L47" s="29">
        <v>0.7857142857142857</v>
      </c>
      <c r="M47" s="47">
        <v>17.48167539267016</v>
      </c>
      <c r="N47" s="32">
        <v>20.48167539267016</v>
      </c>
    </row>
    <row r="48" spans="1:14" s="24" customFormat="1" ht="12.75">
      <c r="A48" s="80"/>
      <c r="B48" s="25" t="s">
        <v>13</v>
      </c>
      <c r="C48" s="26" t="s">
        <v>34</v>
      </c>
      <c r="D48" s="26"/>
      <c r="E48" s="27"/>
      <c r="F48" s="28">
        <v>346</v>
      </c>
      <c r="G48" s="28">
        <v>6012</v>
      </c>
      <c r="H48" s="28">
        <v>12</v>
      </c>
      <c r="I48" s="28">
        <v>4</v>
      </c>
      <c r="J48" s="28">
        <v>11</v>
      </c>
      <c r="K48" s="28">
        <v>0</v>
      </c>
      <c r="L48" s="29">
        <v>0.9166666666666666</v>
      </c>
      <c r="M48" s="47">
        <v>17.3757225433526</v>
      </c>
      <c r="N48" s="32">
        <v>21.3757225433526</v>
      </c>
    </row>
    <row r="49" spans="1:14" s="24" customFormat="1" ht="12.75">
      <c r="A49" s="80"/>
      <c r="B49" s="25" t="s">
        <v>14</v>
      </c>
      <c r="C49" s="26" t="s">
        <v>25</v>
      </c>
      <c r="D49" s="26"/>
      <c r="E49" s="27"/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47">
        <v>0</v>
      </c>
      <c r="N49" s="32">
        <v>0</v>
      </c>
    </row>
    <row r="50" spans="1:14" s="24" customFormat="1" ht="12.75">
      <c r="A50" s="80"/>
      <c r="B50" s="25" t="s">
        <v>15</v>
      </c>
      <c r="C50" s="26" t="s">
        <v>25</v>
      </c>
      <c r="D50" s="26"/>
      <c r="E50" s="27"/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9">
        <v>0</v>
      </c>
      <c r="M50" s="47">
        <v>0</v>
      </c>
      <c r="N50" s="32">
        <v>0</v>
      </c>
    </row>
    <row r="51" spans="1:14" s="24" customFormat="1" ht="13.5" thickBot="1">
      <c r="A51" s="81"/>
      <c r="B51" s="33" t="s">
        <v>16</v>
      </c>
      <c r="C51" s="34" t="s">
        <v>25</v>
      </c>
      <c r="D51" s="34"/>
      <c r="E51" s="35"/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7">
        <v>0</v>
      </c>
      <c r="M51" s="48">
        <v>0</v>
      </c>
      <c r="N51" s="39">
        <v>0</v>
      </c>
    </row>
    <row r="52" spans="1:14" s="24" customFormat="1" ht="12.75" customHeight="1">
      <c r="A52" s="79" t="s">
        <v>80</v>
      </c>
      <c r="B52" s="17" t="s">
        <v>11</v>
      </c>
      <c r="C52" s="18" t="s">
        <v>57</v>
      </c>
      <c r="D52" s="18"/>
      <c r="E52" s="19"/>
      <c r="F52" s="20">
        <v>403</v>
      </c>
      <c r="G52" s="20">
        <v>6087</v>
      </c>
      <c r="H52" s="20">
        <v>14</v>
      </c>
      <c r="I52" s="20">
        <v>1</v>
      </c>
      <c r="J52" s="20">
        <v>7</v>
      </c>
      <c r="K52" s="20">
        <v>0</v>
      </c>
      <c r="L52" s="21">
        <v>0.5</v>
      </c>
      <c r="M52" s="49">
        <v>15.104218362282879</v>
      </c>
      <c r="N52" s="46">
        <v>16.10421836228288</v>
      </c>
    </row>
    <row r="53" spans="1:14" s="24" customFormat="1" ht="12.75">
      <c r="A53" s="80"/>
      <c r="B53" s="25" t="s">
        <v>12</v>
      </c>
      <c r="C53" s="26" t="s">
        <v>48</v>
      </c>
      <c r="D53" s="26"/>
      <c r="E53" s="27"/>
      <c r="F53" s="28">
        <v>310</v>
      </c>
      <c r="G53" s="28">
        <v>6511</v>
      </c>
      <c r="H53" s="28">
        <v>13</v>
      </c>
      <c r="I53" s="28">
        <v>4</v>
      </c>
      <c r="J53" s="28">
        <v>23</v>
      </c>
      <c r="K53" s="28">
        <v>1</v>
      </c>
      <c r="L53" s="29">
        <v>1.8461538461538463</v>
      </c>
      <c r="M53" s="47">
        <v>21.003225806451614</v>
      </c>
      <c r="N53" s="32">
        <v>25.003225806451614</v>
      </c>
    </row>
    <row r="54" spans="1:14" s="24" customFormat="1" ht="12.75">
      <c r="A54" s="80"/>
      <c r="B54" s="25" t="s">
        <v>13</v>
      </c>
      <c r="C54" s="26" t="s">
        <v>56</v>
      </c>
      <c r="D54" s="26"/>
      <c r="E54" s="27"/>
      <c r="F54" s="28">
        <v>372</v>
      </c>
      <c r="G54" s="28">
        <v>5853</v>
      </c>
      <c r="H54" s="28">
        <v>13</v>
      </c>
      <c r="I54" s="28">
        <v>2</v>
      </c>
      <c r="J54" s="28">
        <v>7</v>
      </c>
      <c r="K54" s="28">
        <v>1</v>
      </c>
      <c r="L54" s="29">
        <v>0.6153846153846154</v>
      </c>
      <c r="M54" s="47">
        <v>15.733870967741936</v>
      </c>
      <c r="N54" s="32">
        <v>17.733870967741936</v>
      </c>
    </row>
    <row r="55" spans="1:14" s="24" customFormat="1" ht="12.75">
      <c r="A55" s="80"/>
      <c r="B55" s="25" t="s">
        <v>14</v>
      </c>
      <c r="C55" s="26" t="s">
        <v>98</v>
      </c>
      <c r="D55" s="26"/>
      <c r="E55" s="27"/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9">
        <v>0</v>
      </c>
      <c r="M55" s="47">
        <v>0</v>
      </c>
      <c r="N55" s="32">
        <v>0</v>
      </c>
    </row>
    <row r="56" spans="1:14" s="24" customFormat="1" ht="12.75">
      <c r="A56" s="80"/>
      <c r="B56" s="25" t="s">
        <v>15</v>
      </c>
      <c r="C56" s="26" t="s">
        <v>25</v>
      </c>
      <c r="D56" s="26"/>
      <c r="E56" s="27"/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9">
        <v>0</v>
      </c>
      <c r="M56" s="47">
        <v>0</v>
      </c>
      <c r="N56" s="32">
        <v>0</v>
      </c>
    </row>
    <row r="57" spans="1:14" s="24" customFormat="1" ht="13.5" thickBot="1">
      <c r="A57" s="81"/>
      <c r="B57" s="33" t="s">
        <v>16</v>
      </c>
      <c r="C57" s="34" t="s">
        <v>25</v>
      </c>
      <c r="D57" s="34"/>
      <c r="E57" s="35"/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48">
        <v>0</v>
      </c>
      <c r="N57" s="39">
        <v>0</v>
      </c>
    </row>
    <row r="58" spans="1:14" s="24" customFormat="1" ht="12.75" customHeight="1">
      <c r="A58" s="79" t="s">
        <v>25</v>
      </c>
      <c r="B58" s="17" t="s">
        <v>11</v>
      </c>
      <c r="C58" s="18" t="s">
        <v>25</v>
      </c>
      <c r="D58" s="18"/>
      <c r="E58" s="19"/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49">
        <v>0</v>
      </c>
      <c r="N58" s="46">
        <v>0</v>
      </c>
    </row>
    <row r="59" spans="1:14" s="24" customFormat="1" ht="12.75">
      <c r="A59" s="80"/>
      <c r="B59" s="25" t="s">
        <v>12</v>
      </c>
      <c r="C59" s="26" t="s">
        <v>25</v>
      </c>
      <c r="D59" s="26"/>
      <c r="E59" s="27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9">
        <v>0</v>
      </c>
      <c r="M59" s="47">
        <v>0</v>
      </c>
      <c r="N59" s="32">
        <v>0</v>
      </c>
    </row>
    <row r="60" spans="1:14" s="24" customFormat="1" ht="12.75">
      <c r="A60" s="80"/>
      <c r="B60" s="25" t="s">
        <v>13</v>
      </c>
      <c r="C60" s="26" t="s">
        <v>25</v>
      </c>
      <c r="D60" s="26"/>
      <c r="E60" s="27"/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9">
        <v>0</v>
      </c>
      <c r="M60" s="47">
        <v>0</v>
      </c>
      <c r="N60" s="32">
        <v>0</v>
      </c>
    </row>
    <row r="61" spans="1:14" s="24" customFormat="1" ht="12.75">
      <c r="A61" s="80"/>
      <c r="B61" s="25" t="s">
        <v>14</v>
      </c>
      <c r="C61" s="26" t="s">
        <v>25</v>
      </c>
      <c r="D61" s="26"/>
      <c r="E61" s="27"/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v>0</v>
      </c>
      <c r="M61" s="47">
        <v>0</v>
      </c>
      <c r="N61" s="32">
        <v>0</v>
      </c>
    </row>
    <row r="62" spans="1:14" s="24" customFormat="1" ht="12.75">
      <c r="A62" s="80"/>
      <c r="B62" s="25" t="s">
        <v>15</v>
      </c>
      <c r="C62" s="26" t="s">
        <v>25</v>
      </c>
      <c r="D62" s="26"/>
      <c r="E62" s="27"/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  <c r="M62" s="47">
        <v>0</v>
      </c>
      <c r="N62" s="32">
        <v>0</v>
      </c>
    </row>
    <row r="63" spans="1:14" s="24" customFormat="1" ht="13.5" thickBot="1">
      <c r="A63" s="81"/>
      <c r="B63" s="33" t="s">
        <v>16</v>
      </c>
      <c r="C63" s="34" t="s">
        <v>25</v>
      </c>
      <c r="D63" s="34"/>
      <c r="E63" s="35"/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48">
        <v>0</v>
      </c>
      <c r="N63" s="39">
        <v>0</v>
      </c>
    </row>
    <row r="64" spans="1:14" s="24" customFormat="1" ht="12.75">
      <c r="A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24" customFormat="1" ht="13.5" thickBot="1">
      <c r="A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s="24" customFormat="1" ht="18.75" thickBot="1">
      <c r="A66" s="1" t="s">
        <v>81</v>
      </c>
      <c r="B66" s="2"/>
      <c r="C66" s="2"/>
      <c r="D66" s="2"/>
      <c r="E66" s="2"/>
      <c r="F66" s="3"/>
      <c r="G66" s="3"/>
      <c r="H66" s="3"/>
      <c r="I66" s="3"/>
      <c r="J66" s="4"/>
      <c r="K66" s="4" t="s">
        <v>105</v>
      </c>
      <c r="L66" s="4"/>
      <c r="M66" s="4" t="s">
        <v>106</v>
      </c>
      <c r="N66" s="5">
        <v>2008</v>
      </c>
      <c r="O66" s="50"/>
    </row>
    <row r="67" spans="1:14" s="73" customFormat="1" ht="9" thickBot="1">
      <c r="A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5" s="24" customFormat="1" ht="13.5" thickBot="1">
      <c r="A68" s="60"/>
      <c r="B68" s="61"/>
      <c r="C68" s="89" t="s">
        <v>17</v>
      </c>
      <c r="D68" s="89"/>
      <c r="E68" s="89"/>
      <c r="F68" s="90"/>
      <c r="G68" s="92" t="s">
        <v>5</v>
      </c>
      <c r="H68" s="92" t="s">
        <v>18</v>
      </c>
      <c r="I68" s="92" t="s">
        <v>19</v>
      </c>
      <c r="J68" s="92" t="s">
        <v>20</v>
      </c>
      <c r="K68" s="92" t="s">
        <v>21</v>
      </c>
      <c r="L68" s="92" t="s">
        <v>22</v>
      </c>
      <c r="M68" s="92" t="s">
        <v>23</v>
      </c>
      <c r="N68" s="112" t="s">
        <v>89</v>
      </c>
      <c r="O68" s="50"/>
    </row>
    <row r="69" spans="1:15" s="24" customFormat="1" ht="12.75">
      <c r="A69" s="84">
        <v>1</v>
      </c>
      <c r="B69" s="85"/>
      <c r="C69" s="41" t="s">
        <v>24</v>
      </c>
      <c r="D69" s="41"/>
      <c r="E69" s="41"/>
      <c r="F69" s="86"/>
      <c r="G69" s="111">
        <v>2</v>
      </c>
      <c r="H69" s="87">
        <v>0</v>
      </c>
      <c r="I69" s="87">
        <v>0</v>
      </c>
      <c r="J69" s="87">
        <v>0</v>
      </c>
      <c r="K69" s="87">
        <v>10</v>
      </c>
      <c r="L69" s="43">
        <v>2</v>
      </c>
      <c r="M69" s="43">
        <v>6</v>
      </c>
      <c r="N69" s="88">
        <v>16</v>
      </c>
      <c r="O69" s="50"/>
    </row>
    <row r="70" spans="1:15" s="24" customFormat="1" ht="12.75">
      <c r="A70" s="56">
        <v>2</v>
      </c>
      <c r="B70" s="57"/>
      <c r="C70" s="26" t="s">
        <v>26</v>
      </c>
      <c r="D70" s="26"/>
      <c r="E70" s="26"/>
      <c r="F70" s="67"/>
      <c r="G70" s="107">
        <v>0</v>
      </c>
      <c r="H70" s="82">
        <v>0</v>
      </c>
      <c r="I70" s="82">
        <v>0</v>
      </c>
      <c r="J70" s="82">
        <v>2</v>
      </c>
      <c r="K70" s="82">
        <v>1</v>
      </c>
      <c r="L70" s="28">
        <v>11</v>
      </c>
      <c r="M70" s="28">
        <v>0</v>
      </c>
      <c r="N70" s="75">
        <v>1</v>
      </c>
      <c r="O70" s="50"/>
    </row>
    <row r="71" spans="1:15" s="24" customFormat="1" ht="12.75">
      <c r="A71" s="56">
        <v>3</v>
      </c>
      <c r="B71" s="57"/>
      <c r="C71" s="26" t="s">
        <v>82</v>
      </c>
      <c r="D71" s="26"/>
      <c r="E71" s="26"/>
      <c r="F71" s="67"/>
      <c r="G71" s="107">
        <v>0</v>
      </c>
      <c r="H71" s="82">
        <v>0</v>
      </c>
      <c r="I71" s="82">
        <v>0</v>
      </c>
      <c r="J71" s="82">
        <v>2</v>
      </c>
      <c r="K71" s="82">
        <v>1</v>
      </c>
      <c r="L71" s="28">
        <v>11</v>
      </c>
      <c r="M71" s="28">
        <v>0</v>
      </c>
      <c r="N71" s="75">
        <v>1</v>
      </c>
      <c r="O71" s="50"/>
    </row>
    <row r="72" spans="1:15" s="24" customFormat="1" ht="12.75">
      <c r="A72" s="56">
        <v>4</v>
      </c>
      <c r="B72" s="57"/>
      <c r="C72" s="26" t="s">
        <v>27</v>
      </c>
      <c r="D72" s="26"/>
      <c r="E72" s="26"/>
      <c r="F72" s="67"/>
      <c r="G72" s="107">
        <v>1</v>
      </c>
      <c r="H72" s="82">
        <v>0</v>
      </c>
      <c r="I72" s="82">
        <v>0</v>
      </c>
      <c r="J72" s="82">
        <v>1</v>
      </c>
      <c r="K72" s="82">
        <v>8</v>
      </c>
      <c r="L72" s="28">
        <v>4</v>
      </c>
      <c r="M72" s="28">
        <v>3</v>
      </c>
      <c r="N72" s="75">
        <v>11</v>
      </c>
      <c r="O72" s="50"/>
    </row>
    <row r="73" spans="1:15" s="24" customFormat="1" ht="12.75">
      <c r="A73" s="56">
        <v>5</v>
      </c>
      <c r="B73" s="57"/>
      <c r="C73" s="26" t="s">
        <v>83</v>
      </c>
      <c r="D73" s="26"/>
      <c r="E73" s="26"/>
      <c r="F73" s="68"/>
      <c r="G73" s="108">
        <v>1</v>
      </c>
      <c r="H73" s="82">
        <v>1</v>
      </c>
      <c r="I73" s="82">
        <v>0</v>
      </c>
      <c r="J73" s="82">
        <v>0</v>
      </c>
      <c r="K73" s="82">
        <v>8</v>
      </c>
      <c r="L73" s="28">
        <v>4</v>
      </c>
      <c r="M73" s="28">
        <v>5</v>
      </c>
      <c r="N73" s="75">
        <v>13</v>
      </c>
      <c r="O73" s="50"/>
    </row>
    <row r="74" spans="1:15" s="24" customFormat="1" ht="12.75">
      <c r="A74" s="56">
        <v>6</v>
      </c>
      <c r="B74" s="57"/>
      <c r="C74" s="26" t="s">
        <v>28</v>
      </c>
      <c r="D74" s="26"/>
      <c r="E74" s="26"/>
      <c r="F74" s="69"/>
      <c r="G74" s="109">
        <v>0</v>
      </c>
      <c r="H74" s="82">
        <v>0</v>
      </c>
      <c r="I74" s="82">
        <v>0</v>
      </c>
      <c r="J74" s="82">
        <v>2</v>
      </c>
      <c r="K74" s="82">
        <v>1</v>
      </c>
      <c r="L74" s="28">
        <v>11</v>
      </c>
      <c r="M74" s="28">
        <v>0</v>
      </c>
      <c r="N74" s="75">
        <v>1</v>
      </c>
      <c r="O74" s="50"/>
    </row>
    <row r="75" spans="1:15" s="24" customFormat="1" ht="12.75">
      <c r="A75" s="56">
        <v>7</v>
      </c>
      <c r="B75" s="57"/>
      <c r="C75" s="26" t="s">
        <v>32</v>
      </c>
      <c r="D75" s="26"/>
      <c r="E75" s="26"/>
      <c r="F75" s="67"/>
      <c r="G75" s="107">
        <v>1</v>
      </c>
      <c r="H75" s="82">
        <v>0</v>
      </c>
      <c r="I75" s="82">
        <v>1</v>
      </c>
      <c r="J75" s="82">
        <v>0</v>
      </c>
      <c r="K75" s="82">
        <v>9</v>
      </c>
      <c r="L75" s="28">
        <v>3</v>
      </c>
      <c r="M75" s="28">
        <v>4</v>
      </c>
      <c r="N75" s="75">
        <v>13</v>
      </c>
      <c r="O75" s="50"/>
    </row>
    <row r="76" spans="1:15" s="24" customFormat="1" ht="12.75">
      <c r="A76" s="56">
        <v>8</v>
      </c>
      <c r="B76" s="57"/>
      <c r="C76" s="26" t="s">
        <v>35</v>
      </c>
      <c r="D76" s="26"/>
      <c r="E76" s="26"/>
      <c r="F76" s="67"/>
      <c r="G76" s="107">
        <v>2</v>
      </c>
      <c r="H76" s="82">
        <v>0</v>
      </c>
      <c r="I76" s="82">
        <v>0</v>
      </c>
      <c r="J76" s="82">
        <v>0</v>
      </c>
      <c r="K76" s="82">
        <v>9</v>
      </c>
      <c r="L76" s="28">
        <v>3</v>
      </c>
      <c r="M76" s="28">
        <v>6</v>
      </c>
      <c r="N76" s="75">
        <v>15</v>
      </c>
      <c r="O76" s="50"/>
    </row>
    <row r="77" spans="1:15" s="24" customFormat="1" ht="12.75">
      <c r="A77" s="56">
        <v>9</v>
      </c>
      <c r="B77" s="57"/>
      <c r="C77" s="26" t="s">
        <v>84</v>
      </c>
      <c r="D77" s="26"/>
      <c r="E77" s="26"/>
      <c r="F77" s="67"/>
      <c r="G77" s="107">
        <v>1</v>
      </c>
      <c r="H77" s="82">
        <v>0</v>
      </c>
      <c r="I77" s="82">
        <v>0</v>
      </c>
      <c r="J77" s="82">
        <v>1</v>
      </c>
      <c r="K77" s="82">
        <v>7</v>
      </c>
      <c r="L77" s="28">
        <v>5</v>
      </c>
      <c r="M77" s="28">
        <v>3</v>
      </c>
      <c r="N77" s="75">
        <v>10</v>
      </c>
      <c r="O77" s="50"/>
    </row>
    <row r="78" spans="1:15" s="24" customFormat="1" ht="12.75">
      <c r="A78" s="83">
        <v>10</v>
      </c>
      <c r="B78" s="57"/>
      <c r="C78" s="26" t="s">
        <v>25</v>
      </c>
      <c r="D78" s="26"/>
      <c r="E78" s="26"/>
      <c r="F78" s="67"/>
      <c r="G78" s="107">
        <v>0</v>
      </c>
      <c r="H78" s="82">
        <v>0</v>
      </c>
      <c r="I78" s="82">
        <v>0</v>
      </c>
      <c r="J78" s="82">
        <v>0</v>
      </c>
      <c r="K78" s="82">
        <v>0</v>
      </c>
      <c r="L78" s="28">
        <v>12</v>
      </c>
      <c r="M78" s="28">
        <v>0</v>
      </c>
      <c r="N78" s="75">
        <v>0</v>
      </c>
      <c r="O78" s="50"/>
    </row>
    <row r="79" spans="1:15" s="24" customFormat="1" ht="13.5" thickBot="1">
      <c r="A79" s="58"/>
      <c r="B79" s="59"/>
      <c r="C79" s="34"/>
      <c r="D79" s="34"/>
      <c r="E79" s="34"/>
      <c r="F79" s="70"/>
      <c r="G79" s="110"/>
      <c r="H79" s="36"/>
      <c r="I79" s="36"/>
      <c r="J79" s="36"/>
      <c r="K79" s="36"/>
      <c r="L79" s="36"/>
      <c r="M79" s="36"/>
      <c r="N79" s="78"/>
      <c r="O79" s="50"/>
    </row>
    <row r="80" spans="1:15" s="24" customFormat="1" ht="12.75">
      <c r="A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4" s="24" customFormat="1" ht="12.75">
      <c r="A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s="24" customFormat="1" ht="12.75">
      <c r="A82" s="50" t="s">
        <v>62</v>
      </c>
      <c r="F82" s="50"/>
      <c r="G82" s="50"/>
      <c r="H82" s="50"/>
      <c r="I82" s="50"/>
      <c r="J82" s="50"/>
      <c r="K82" s="50"/>
      <c r="L82" s="50"/>
      <c r="M82" s="50"/>
      <c r="N82" s="50"/>
    </row>
    <row r="83" spans="1:14" s="24" customFormat="1" ht="12.75">
      <c r="A83" s="50" t="s">
        <v>63</v>
      </c>
      <c r="F83" s="50"/>
      <c r="G83" s="50"/>
      <c r="H83" s="50"/>
      <c r="I83" s="50"/>
      <c r="J83" s="50"/>
      <c r="K83" s="50"/>
      <c r="L83" s="50"/>
      <c r="M83" s="50"/>
      <c r="N83" s="50"/>
    </row>
    <row r="84" spans="1:14" s="24" customFormat="1" ht="12.75">
      <c r="A84" s="50" t="s">
        <v>85</v>
      </c>
      <c r="F84" s="50"/>
      <c r="G84" s="50"/>
      <c r="H84" s="50"/>
      <c r="I84" s="50"/>
      <c r="J84" s="50"/>
      <c r="K84" s="50"/>
      <c r="L84" s="50"/>
      <c r="M84" s="50"/>
      <c r="N84" s="50"/>
    </row>
    <row r="85" spans="1:14" s="24" customFormat="1" ht="12.75">
      <c r="A85" s="50" t="s">
        <v>64</v>
      </c>
      <c r="F85" s="50"/>
      <c r="G85" s="50"/>
      <c r="H85" s="50"/>
      <c r="I85" s="50"/>
      <c r="J85" s="50"/>
      <c r="K85" s="50"/>
      <c r="L85" s="50"/>
      <c r="M85" s="50"/>
      <c r="N85" s="50"/>
    </row>
    <row r="86" spans="1:14" s="24" customFormat="1" ht="12.75">
      <c r="A86" s="50" t="s">
        <v>65</v>
      </c>
      <c r="F86" s="50"/>
      <c r="G86" s="50"/>
      <c r="H86" s="50"/>
      <c r="I86" s="50"/>
      <c r="J86" s="50"/>
      <c r="K86" s="50"/>
      <c r="L86" s="50"/>
      <c r="M86" s="50"/>
      <c r="N86" s="50"/>
    </row>
    <row r="87" spans="1:14" s="24" customFormat="1" ht="12.75">
      <c r="A87" s="50" t="s">
        <v>66</v>
      </c>
      <c r="F87" s="50"/>
      <c r="G87" s="50"/>
      <c r="H87" s="50"/>
      <c r="I87" s="50"/>
      <c r="J87" s="50"/>
      <c r="K87" s="50"/>
      <c r="L87" s="50"/>
      <c r="M87" s="50"/>
      <c r="N87" s="50"/>
    </row>
    <row r="88" spans="1:14" s="24" customFormat="1" ht="12.75">
      <c r="A88" s="50" t="s">
        <v>67</v>
      </c>
      <c r="F88" s="50"/>
      <c r="G88" s="50"/>
      <c r="H88" s="50"/>
      <c r="I88" s="50"/>
      <c r="J88" s="50"/>
      <c r="K88" s="50"/>
      <c r="L88" s="50"/>
      <c r="M88" s="50"/>
      <c r="N88" s="50"/>
    </row>
    <row r="89" spans="1:14" s="24" customFormat="1" ht="12.75">
      <c r="A89" s="50" t="s">
        <v>68</v>
      </c>
      <c r="F89" s="50"/>
      <c r="G89" s="50"/>
      <c r="H89" s="50"/>
      <c r="I89" s="50"/>
      <c r="J89" s="50"/>
      <c r="K89" s="50"/>
      <c r="L89" s="50"/>
      <c r="M89" s="50"/>
      <c r="N89" s="50"/>
    </row>
    <row r="90" spans="1:14" s="24" customFormat="1" ht="12.75">
      <c r="A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s="24" customFormat="1" ht="12.75">
      <c r="A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s="24" customFormat="1" ht="12.75">
      <c r="A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s="24" customFormat="1" ht="12.75">
      <c r="A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s="24" customFormat="1" ht="12.75">
      <c r="A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s="24" customFormat="1" ht="12.75">
      <c r="A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s="24" customFormat="1" ht="12.75">
      <c r="A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s="24" customFormat="1" ht="12.75">
      <c r="A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s="24" customFormat="1" ht="12.75">
      <c r="A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s="24" customFormat="1" ht="12.75">
      <c r="A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s="24" customFormat="1" ht="12.75">
      <c r="A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s="24" customFormat="1" ht="12.75">
      <c r="A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s="24" customFormat="1" ht="12.75">
      <c r="A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s="24" customFormat="1" ht="12.75">
      <c r="A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s="24" customFormat="1" ht="12.75">
      <c r="A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s="24" customFormat="1" ht="12.75">
      <c r="A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s="24" customFormat="1" ht="12.75">
      <c r="A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s="24" customFormat="1" ht="12.75">
      <c r="A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s="24" customFormat="1" ht="12.75">
      <c r="A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s="24" customFormat="1" ht="12.75">
      <c r="A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s="24" customFormat="1" ht="12.75">
      <c r="A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s="24" customFormat="1" ht="12.75">
      <c r="A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s="24" customFormat="1" ht="12.75">
      <c r="A112" s="50"/>
      <c r="F112" s="50"/>
      <c r="G112" s="50"/>
      <c r="H112" s="50"/>
      <c r="I112" s="50"/>
      <c r="J112" s="50"/>
      <c r="K112" s="50"/>
      <c r="L112" s="50"/>
      <c r="M112" s="50"/>
      <c r="N112" s="50"/>
    </row>
  </sheetData>
  <conditionalFormatting sqref="F4:N63 F69:N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53" customWidth="1"/>
    <col min="2" max="2" width="3.00390625" style="0" customWidth="1"/>
    <col min="6" max="14" width="8.421875" style="53" customWidth="1"/>
  </cols>
  <sheetData>
    <row r="1" spans="1:15" s="7" customFormat="1" ht="18.75" thickBot="1">
      <c r="A1" s="1" t="s">
        <v>69</v>
      </c>
      <c r="B1" s="2"/>
      <c r="C1" s="2"/>
      <c r="D1" s="2"/>
      <c r="E1" s="2"/>
      <c r="F1" s="3"/>
      <c r="G1" s="3"/>
      <c r="H1" s="3"/>
      <c r="I1" s="3"/>
      <c r="J1" s="3"/>
      <c r="K1" s="4" t="s">
        <v>105</v>
      </c>
      <c r="L1" s="4"/>
      <c r="M1" s="4" t="s">
        <v>106</v>
      </c>
      <c r="N1" s="5">
        <v>2008</v>
      </c>
      <c r="O1" s="6"/>
    </row>
    <row r="2" spans="1:14" s="9" customFormat="1" ht="9" thickBot="1">
      <c r="A2" s="8"/>
      <c r="F2" s="8"/>
      <c r="G2" s="8"/>
      <c r="H2" s="8"/>
      <c r="I2" s="8"/>
      <c r="J2" s="8"/>
      <c r="K2" s="8"/>
      <c r="L2" s="8"/>
      <c r="M2" s="8"/>
      <c r="N2" s="8"/>
    </row>
    <row r="3" spans="1:14" s="16" customFormat="1" ht="11.25" customHeight="1" thickBot="1">
      <c r="A3" s="10"/>
      <c r="B3" s="11"/>
      <c r="C3" s="12" t="s">
        <v>1</v>
      </c>
      <c r="D3" s="12"/>
      <c r="E3" s="13"/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5" t="s">
        <v>10</v>
      </c>
    </row>
    <row r="4" spans="1:14" s="24" customFormat="1" ht="12.75" customHeight="1">
      <c r="A4" s="79" t="s">
        <v>39</v>
      </c>
      <c r="B4" s="17" t="s">
        <v>11</v>
      </c>
      <c r="C4" s="18" t="s">
        <v>49</v>
      </c>
      <c r="D4" s="18"/>
      <c r="E4" s="19"/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1">
        <v>0</v>
      </c>
      <c r="M4" s="22">
        <v>0</v>
      </c>
      <c r="N4" s="23">
        <v>0</v>
      </c>
    </row>
    <row r="5" spans="1:14" s="24" customFormat="1" ht="12.75">
      <c r="A5" s="80"/>
      <c r="B5" s="25" t="s">
        <v>12</v>
      </c>
      <c r="C5" s="26" t="s">
        <v>41</v>
      </c>
      <c r="D5" s="26"/>
      <c r="E5" s="27"/>
      <c r="F5" s="28">
        <v>335</v>
      </c>
      <c r="G5" s="28">
        <v>5532</v>
      </c>
      <c r="H5" s="28">
        <v>12</v>
      </c>
      <c r="I5" s="28">
        <v>3</v>
      </c>
      <c r="J5" s="28">
        <v>11</v>
      </c>
      <c r="K5" s="28">
        <v>0</v>
      </c>
      <c r="L5" s="29">
        <v>0.9166666666666666</v>
      </c>
      <c r="M5" s="30">
        <v>16.513432835820897</v>
      </c>
      <c r="N5" s="31">
        <v>19.513432835820897</v>
      </c>
    </row>
    <row r="6" spans="1:14" s="24" customFormat="1" ht="12.75">
      <c r="A6" s="80"/>
      <c r="B6" s="25" t="s">
        <v>13</v>
      </c>
      <c r="C6" s="26" t="s">
        <v>44</v>
      </c>
      <c r="D6" s="26"/>
      <c r="E6" s="27"/>
      <c r="F6" s="28">
        <v>414</v>
      </c>
      <c r="G6" s="28">
        <v>7769</v>
      </c>
      <c r="H6" s="28">
        <v>16</v>
      </c>
      <c r="I6" s="28">
        <v>3</v>
      </c>
      <c r="J6" s="28">
        <v>17</v>
      </c>
      <c r="K6" s="28">
        <v>0</v>
      </c>
      <c r="L6" s="29">
        <v>1.0625</v>
      </c>
      <c r="M6" s="30">
        <v>18.765700483091788</v>
      </c>
      <c r="N6" s="32">
        <v>21.765700483091788</v>
      </c>
    </row>
    <row r="7" spans="1:14" s="24" customFormat="1" ht="12.75">
      <c r="A7" s="80"/>
      <c r="B7" s="25" t="s">
        <v>14</v>
      </c>
      <c r="C7" s="26" t="s">
        <v>95</v>
      </c>
      <c r="D7" s="26"/>
      <c r="E7" s="27"/>
      <c r="F7" s="28">
        <v>316</v>
      </c>
      <c r="G7" s="28">
        <v>5487</v>
      </c>
      <c r="H7" s="28">
        <v>11</v>
      </c>
      <c r="I7" s="28">
        <v>4</v>
      </c>
      <c r="J7" s="28">
        <v>15</v>
      </c>
      <c r="K7" s="28">
        <v>0</v>
      </c>
      <c r="L7" s="29">
        <v>1.3636363636363635</v>
      </c>
      <c r="M7" s="30">
        <v>17.36392405063291</v>
      </c>
      <c r="N7" s="32">
        <v>21.36392405063291</v>
      </c>
    </row>
    <row r="8" spans="1:14" s="24" customFormat="1" ht="12.75">
      <c r="A8" s="80"/>
      <c r="B8" s="25" t="s">
        <v>15</v>
      </c>
      <c r="C8" s="26" t="s">
        <v>25</v>
      </c>
      <c r="D8" s="26"/>
      <c r="E8" s="27"/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9">
        <v>0</v>
      </c>
      <c r="M8" s="30">
        <v>0</v>
      </c>
      <c r="N8" s="32">
        <v>0</v>
      </c>
    </row>
    <row r="9" spans="1:14" s="24" customFormat="1" ht="13.5" thickBot="1">
      <c r="A9" s="81"/>
      <c r="B9" s="33" t="s">
        <v>16</v>
      </c>
      <c r="C9" s="34" t="s">
        <v>25</v>
      </c>
      <c r="D9" s="34"/>
      <c r="E9" s="35"/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7">
        <v>0</v>
      </c>
      <c r="M9" s="38">
        <v>0</v>
      </c>
      <c r="N9" s="39">
        <v>0</v>
      </c>
    </row>
    <row r="10" spans="1:14" s="24" customFormat="1" ht="12.75" customHeight="1">
      <c r="A10" s="79" t="s">
        <v>42</v>
      </c>
      <c r="B10" s="40" t="s">
        <v>11</v>
      </c>
      <c r="C10" s="41" t="s">
        <v>70</v>
      </c>
      <c r="D10" s="41"/>
      <c r="E10" s="42"/>
      <c r="F10" s="43">
        <v>301</v>
      </c>
      <c r="G10" s="43">
        <v>4411</v>
      </c>
      <c r="H10" s="43">
        <v>10</v>
      </c>
      <c r="I10" s="43">
        <v>1</v>
      </c>
      <c r="J10" s="43">
        <v>2</v>
      </c>
      <c r="K10" s="43">
        <v>0</v>
      </c>
      <c r="L10" s="44">
        <v>0.2</v>
      </c>
      <c r="M10" s="45">
        <v>14.654485049833887</v>
      </c>
      <c r="N10" s="46">
        <v>15.654485049833887</v>
      </c>
    </row>
    <row r="11" spans="1:14" s="24" customFormat="1" ht="12.75">
      <c r="A11" s="80"/>
      <c r="B11" s="25" t="s">
        <v>12</v>
      </c>
      <c r="C11" s="26" t="s">
        <v>43</v>
      </c>
      <c r="D11" s="26"/>
      <c r="E11" s="27"/>
      <c r="F11" s="28">
        <v>472</v>
      </c>
      <c r="G11" s="28">
        <v>6835</v>
      </c>
      <c r="H11" s="28">
        <v>15</v>
      </c>
      <c r="I11" s="28">
        <v>0</v>
      </c>
      <c r="J11" s="28">
        <v>6</v>
      </c>
      <c r="K11" s="28">
        <v>0</v>
      </c>
      <c r="L11" s="29">
        <v>0.4</v>
      </c>
      <c r="M11" s="47">
        <v>14.48093220338983</v>
      </c>
      <c r="N11" s="32">
        <v>14.48093220338983</v>
      </c>
    </row>
    <row r="12" spans="1:14" s="24" customFormat="1" ht="12.75">
      <c r="A12" s="80"/>
      <c r="B12" s="25" t="s">
        <v>13</v>
      </c>
      <c r="C12" s="26" t="s">
        <v>40</v>
      </c>
      <c r="D12" s="26"/>
      <c r="E12" s="27"/>
      <c r="F12" s="28">
        <v>304</v>
      </c>
      <c r="G12" s="28">
        <v>5172</v>
      </c>
      <c r="H12" s="28">
        <v>11</v>
      </c>
      <c r="I12" s="28">
        <v>3</v>
      </c>
      <c r="J12" s="28">
        <v>3</v>
      </c>
      <c r="K12" s="28">
        <v>0</v>
      </c>
      <c r="L12" s="29">
        <v>0.2727272727272727</v>
      </c>
      <c r="M12" s="47">
        <v>17.013157894736842</v>
      </c>
      <c r="N12" s="32">
        <v>20.013157894736842</v>
      </c>
    </row>
    <row r="13" spans="1:14" s="24" customFormat="1" ht="12.75">
      <c r="A13" s="80"/>
      <c r="B13" s="25" t="s">
        <v>14</v>
      </c>
      <c r="C13" s="26" t="s">
        <v>86</v>
      </c>
      <c r="D13" s="26"/>
      <c r="E13" s="27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47">
        <v>0</v>
      </c>
      <c r="N13" s="32">
        <v>0</v>
      </c>
    </row>
    <row r="14" spans="1:14" s="24" customFormat="1" ht="12.75">
      <c r="A14" s="80"/>
      <c r="B14" s="25" t="s">
        <v>15</v>
      </c>
      <c r="C14" s="26" t="s">
        <v>25</v>
      </c>
      <c r="D14" s="26"/>
      <c r="E14" s="27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47">
        <v>0</v>
      </c>
      <c r="N14" s="32">
        <v>0</v>
      </c>
    </row>
    <row r="15" spans="1:14" s="24" customFormat="1" ht="13.5" thickBot="1">
      <c r="A15" s="81"/>
      <c r="B15" s="33" t="s">
        <v>16</v>
      </c>
      <c r="C15" s="34" t="s">
        <v>25</v>
      </c>
      <c r="D15" s="34"/>
      <c r="E15" s="35"/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7">
        <v>0</v>
      </c>
      <c r="M15" s="48">
        <v>0</v>
      </c>
      <c r="N15" s="39">
        <v>0</v>
      </c>
    </row>
    <row r="16" spans="1:14" s="24" customFormat="1" ht="12.75" customHeight="1">
      <c r="A16" s="79" t="s">
        <v>71</v>
      </c>
      <c r="B16" s="17" t="s">
        <v>11</v>
      </c>
      <c r="C16" s="18" t="s">
        <v>72</v>
      </c>
      <c r="D16" s="18"/>
      <c r="E16" s="19"/>
      <c r="F16" s="20">
        <v>359</v>
      </c>
      <c r="G16" s="20">
        <v>6422</v>
      </c>
      <c r="H16" s="20">
        <v>14</v>
      </c>
      <c r="I16" s="20">
        <v>3</v>
      </c>
      <c r="J16" s="20">
        <v>12</v>
      </c>
      <c r="K16" s="20">
        <v>0</v>
      </c>
      <c r="L16" s="21">
        <v>0.8571428571428571</v>
      </c>
      <c r="M16" s="49">
        <v>17.88857938718663</v>
      </c>
      <c r="N16" s="46">
        <v>20.88857938718663</v>
      </c>
    </row>
    <row r="17" spans="1:14" s="24" customFormat="1" ht="12.75">
      <c r="A17" s="80"/>
      <c r="B17" s="25" t="s">
        <v>12</v>
      </c>
      <c r="C17" s="26" t="s">
        <v>73</v>
      </c>
      <c r="D17" s="26"/>
      <c r="E17" s="27"/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47">
        <v>0</v>
      </c>
      <c r="N17" s="32">
        <v>0</v>
      </c>
    </row>
    <row r="18" spans="1:14" s="24" customFormat="1" ht="12.75">
      <c r="A18" s="80"/>
      <c r="B18" s="25" t="s">
        <v>13</v>
      </c>
      <c r="C18" s="26" t="s">
        <v>101</v>
      </c>
      <c r="D18" s="26"/>
      <c r="E18" s="27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47">
        <v>0</v>
      </c>
      <c r="N18" s="32">
        <v>0</v>
      </c>
    </row>
    <row r="19" spans="1:14" s="24" customFormat="1" ht="12.75">
      <c r="A19" s="80"/>
      <c r="B19" s="25" t="s">
        <v>14</v>
      </c>
      <c r="C19" s="26" t="s">
        <v>96</v>
      </c>
      <c r="D19" s="26"/>
      <c r="E19" s="27"/>
      <c r="F19" s="28">
        <v>404</v>
      </c>
      <c r="G19" s="28">
        <v>5691</v>
      </c>
      <c r="H19" s="28">
        <v>13</v>
      </c>
      <c r="I19" s="28">
        <v>1</v>
      </c>
      <c r="J19" s="28">
        <v>5</v>
      </c>
      <c r="K19" s="28">
        <v>0</v>
      </c>
      <c r="L19" s="29">
        <v>0.38461538461538464</v>
      </c>
      <c r="M19" s="47">
        <v>14.086633663366337</v>
      </c>
      <c r="N19" s="32">
        <v>15.086633663366337</v>
      </c>
    </row>
    <row r="20" spans="1:14" s="24" customFormat="1" ht="12.75">
      <c r="A20" s="80"/>
      <c r="B20" s="25" t="s">
        <v>15</v>
      </c>
      <c r="C20" s="26" t="s">
        <v>102</v>
      </c>
      <c r="D20" s="26"/>
      <c r="E20" s="27"/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47">
        <v>0</v>
      </c>
      <c r="N20" s="32">
        <v>0</v>
      </c>
    </row>
    <row r="21" spans="1:14" s="24" customFormat="1" ht="13.5" thickBot="1">
      <c r="A21" s="81"/>
      <c r="B21" s="33" t="s">
        <v>16</v>
      </c>
      <c r="C21" s="34" t="s">
        <v>25</v>
      </c>
      <c r="D21" s="34"/>
      <c r="E21" s="35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7">
        <v>0</v>
      </c>
      <c r="M21" s="48">
        <v>0</v>
      </c>
      <c r="N21" s="39">
        <v>0</v>
      </c>
    </row>
    <row r="22" spans="1:14" s="24" customFormat="1" ht="12.75" customHeight="1">
      <c r="A22" s="79" t="s">
        <v>46</v>
      </c>
      <c r="B22" s="17" t="s">
        <v>11</v>
      </c>
      <c r="C22" s="18" t="s">
        <v>75</v>
      </c>
      <c r="D22" s="18"/>
      <c r="E22" s="19"/>
      <c r="F22" s="20">
        <v>524</v>
      </c>
      <c r="G22" s="20">
        <v>8976</v>
      </c>
      <c r="H22" s="20">
        <v>19</v>
      </c>
      <c r="I22" s="20">
        <v>3</v>
      </c>
      <c r="J22" s="20">
        <v>20</v>
      </c>
      <c r="K22" s="20">
        <v>0</v>
      </c>
      <c r="L22" s="21">
        <v>1.0526315789473684</v>
      </c>
      <c r="M22" s="49">
        <v>17.129770992366414</v>
      </c>
      <c r="N22" s="46">
        <v>20.129770992366414</v>
      </c>
    </row>
    <row r="23" spans="1:14" s="24" customFormat="1" ht="12.75">
      <c r="A23" s="80"/>
      <c r="B23" s="25" t="s">
        <v>12</v>
      </c>
      <c r="C23" s="26" t="s">
        <v>76</v>
      </c>
      <c r="D23" s="26"/>
      <c r="E23" s="27"/>
      <c r="F23" s="28">
        <v>380</v>
      </c>
      <c r="G23" s="28">
        <v>6921</v>
      </c>
      <c r="H23" s="28">
        <v>14</v>
      </c>
      <c r="I23" s="28">
        <v>4</v>
      </c>
      <c r="J23" s="28">
        <v>17</v>
      </c>
      <c r="K23" s="28">
        <v>0</v>
      </c>
      <c r="L23" s="29">
        <v>1.2142857142857142</v>
      </c>
      <c r="M23" s="47">
        <v>18.21315789473684</v>
      </c>
      <c r="N23" s="32">
        <v>22.21315789473684</v>
      </c>
    </row>
    <row r="24" spans="1:14" s="24" customFormat="1" ht="12.75">
      <c r="A24" s="80"/>
      <c r="B24" s="25" t="s">
        <v>13</v>
      </c>
      <c r="C24" s="26" t="s">
        <v>77</v>
      </c>
      <c r="D24" s="26"/>
      <c r="E24" s="27"/>
      <c r="F24" s="28">
        <v>562</v>
      </c>
      <c r="G24" s="28">
        <v>7337</v>
      </c>
      <c r="H24" s="28">
        <v>15</v>
      </c>
      <c r="I24" s="28">
        <v>3</v>
      </c>
      <c r="J24" s="28">
        <v>5</v>
      </c>
      <c r="K24" s="28">
        <v>0</v>
      </c>
      <c r="L24" s="29">
        <v>0.3333333333333333</v>
      </c>
      <c r="M24" s="47">
        <v>13.055160142348754</v>
      </c>
      <c r="N24" s="32">
        <v>16.055160142348754</v>
      </c>
    </row>
    <row r="25" spans="1:14" s="24" customFormat="1" ht="12.75">
      <c r="A25" s="80"/>
      <c r="B25" s="25" t="s">
        <v>14</v>
      </c>
      <c r="C25" s="26" t="s">
        <v>97</v>
      </c>
      <c r="D25" s="26"/>
      <c r="E25" s="27"/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47">
        <v>0</v>
      </c>
      <c r="N25" s="32">
        <v>0</v>
      </c>
    </row>
    <row r="26" spans="1:14" s="24" customFormat="1" ht="12.75">
      <c r="A26" s="80"/>
      <c r="B26" s="25" t="s">
        <v>15</v>
      </c>
      <c r="C26" s="26" t="s">
        <v>25</v>
      </c>
      <c r="D26" s="26"/>
      <c r="E26" s="27"/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47">
        <v>0</v>
      </c>
      <c r="N26" s="32">
        <v>0</v>
      </c>
    </row>
    <row r="27" spans="1:14" s="24" customFormat="1" ht="13.5" thickBot="1">
      <c r="A27" s="81"/>
      <c r="B27" s="33" t="s">
        <v>16</v>
      </c>
      <c r="C27" s="34" t="s">
        <v>25</v>
      </c>
      <c r="D27" s="34"/>
      <c r="E27" s="35"/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7">
        <v>0</v>
      </c>
      <c r="M27" s="48">
        <v>0</v>
      </c>
      <c r="N27" s="39">
        <v>0</v>
      </c>
    </row>
    <row r="28" spans="1:14" s="24" customFormat="1" ht="12.75" customHeight="1">
      <c r="A28" s="79" t="s">
        <v>78</v>
      </c>
      <c r="B28" s="17" t="s">
        <v>11</v>
      </c>
      <c r="C28" s="18" t="s">
        <v>50</v>
      </c>
      <c r="D28" s="18"/>
      <c r="E28" s="19"/>
      <c r="F28" s="20">
        <v>384</v>
      </c>
      <c r="G28" s="20">
        <v>6917</v>
      </c>
      <c r="H28" s="20">
        <v>14</v>
      </c>
      <c r="I28" s="20">
        <v>2</v>
      </c>
      <c r="J28" s="20">
        <v>17</v>
      </c>
      <c r="K28" s="20">
        <v>0</v>
      </c>
      <c r="L28" s="21">
        <v>1.2142857142857142</v>
      </c>
      <c r="M28" s="49">
        <v>18.013020833333332</v>
      </c>
      <c r="N28" s="46">
        <v>20.013020833333332</v>
      </c>
    </row>
    <row r="29" spans="1:14" s="24" customFormat="1" ht="12.75">
      <c r="A29" s="80"/>
      <c r="B29" s="25" t="s">
        <v>12</v>
      </c>
      <c r="C29" s="26" t="s">
        <v>55</v>
      </c>
      <c r="D29" s="26"/>
      <c r="E29" s="27"/>
      <c r="F29" s="28">
        <v>355</v>
      </c>
      <c r="G29" s="28">
        <v>4355</v>
      </c>
      <c r="H29" s="28">
        <v>9</v>
      </c>
      <c r="I29" s="28">
        <v>1</v>
      </c>
      <c r="J29" s="28">
        <v>3</v>
      </c>
      <c r="K29" s="28">
        <v>0</v>
      </c>
      <c r="L29" s="29">
        <v>0.3333333333333333</v>
      </c>
      <c r="M29" s="47">
        <v>12.267605633802816</v>
      </c>
      <c r="N29" s="32">
        <v>13.267605633802816</v>
      </c>
    </row>
    <row r="30" spans="1:14" s="24" customFormat="1" ht="12.75">
      <c r="A30" s="80"/>
      <c r="B30" s="25" t="s">
        <v>13</v>
      </c>
      <c r="C30" s="26" t="s">
        <v>58</v>
      </c>
      <c r="D30" s="26"/>
      <c r="E30" s="27"/>
      <c r="F30" s="28">
        <v>454</v>
      </c>
      <c r="G30" s="28">
        <v>7377</v>
      </c>
      <c r="H30" s="28">
        <v>16</v>
      </c>
      <c r="I30" s="28">
        <v>2</v>
      </c>
      <c r="J30" s="28">
        <v>16</v>
      </c>
      <c r="K30" s="28">
        <v>0</v>
      </c>
      <c r="L30" s="29">
        <v>1</v>
      </c>
      <c r="M30" s="47">
        <v>16.248898678414097</v>
      </c>
      <c r="N30" s="32">
        <v>18.248898678414097</v>
      </c>
    </row>
    <row r="31" spans="1:14" s="24" customFormat="1" ht="12.75">
      <c r="A31" s="80"/>
      <c r="B31" s="25" t="s">
        <v>14</v>
      </c>
      <c r="C31" s="26" t="s">
        <v>103</v>
      </c>
      <c r="D31" s="26"/>
      <c r="E31" s="27"/>
      <c r="F31" s="28">
        <v>195</v>
      </c>
      <c r="G31" s="28">
        <v>2555</v>
      </c>
      <c r="H31" s="28">
        <v>6</v>
      </c>
      <c r="I31" s="28">
        <v>0</v>
      </c>
      <c r="J31" s="28">
        <v>1</v>
      </c>
      <c r="K31" s="28">
        <v>0</v>
      </c>
      <c r="L31" s="29">
        <v>0.16666666666666666</v>
      </c>
      <c r="M31" s="47">
        <v>13.102564102564102</v>
      </c>
      <c r="N31" s="32">
        <v>13.102564102564102</v>
      </c>
    </row>
    <row r="32" spans="1:14" s="24" customFormat="1" ht="12.75">
      <c r="A32" s="80"/>
      <c r="B32" s="25" t="s">
        <v>15</v>
      </c>
      <c r="C32" s="26" t="s">
        <v>25</v>
      </c>
      <c r="D32" s="26"/>
      <c r="E32" s="27"/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47">
        <v>0</v>
      </c>
      <c r="N32" s="32">
        <v>0</v>
      </c>
    </row>
    <row r="33" spans="1:14" s="24" customFormat="1" ht="13.5" thickBot="1">
      <c r="A33" s="81"/>
      <c r="B33" s="33" t="s">
        <v>16</v>
      </c>
      <c r="C33" s="34" t="s">
        <v>25</v>
      </c>
      <c r="D33" s="34"/>
      <c r="E33" s="35"/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7">
        <v>0</v>
      </c>
      <c r="M33" s="48">
        <v>0</v>
      </c>
      <c r="N33" s="39">
        <v>0</v>
      </c>
    </row>
    <row r="34" spans="1:14" s="24" customFormat="1" ht="12.75" customHeight="1">
      <c r="A34" s="79" t="s">
        <v>51</v>
      </c>
      <c r="B34" s="17" t="s">
        <v>11</v>
      </c>
      <c r="C34" s="18" t="s">
        <v>59</v>
      </c>
      <c r="D34" s="18"/>
      <c r="E34" s="19"/>
      <c r="F34" s="20">
        <v>594</v>
      </c>
      <c r="G34" s="20">
        <v>8046</v>
      </c>
      <c r="H34" s="20">
        <v>17</v>
      </c>
      <c r="I34" s="20">
        <v>1</v>
      </c>
      <c r="J34" s="20">
        <v>6</v>
      </c>
      <c r="K34" s="20">
        <v>0</v>
      </c>
      <c r="L34" s="21">
        <v>0.35294117647058826</v>
      </c>
      <c r="M34" s="49">
        <v>13.545454545454545</v>
      </c>
      <c r="N34" s="46">
        <v>14.545454545454545</v>
      </c>
    </row>
    <row r="35" spans="1:14" s="24" customFormat="1" ht="12.75">
      <c r="A35" s="80"/>
      <c r="B35" s="25" t="s">
        <v>12</v>
      </c>
      <c r="C35" s="26" t="s">
        <v>79</v>
      </c>
      <c r="D35" s="26"/>
      <c r="E35" s="27"/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47">
        <v>0</v>
      </c>
      <c r="N35" s="32">
        <v>0</v>
      </c>
    </row>
    <row r="36" spans="1:14" s="24" customFormat="1" ht="12.75">
      <c r="A36" s="80"/>
      <c r="B36" s="25" t="s">
        <v>13</v>
      </c>
      <c r="C36" s="26" t="s">
        <v>36</v>
      </c>
      <c r="D36" s="26"/>
      <c r="E36" s="27"/>
      <c r="F36" s="28">
        <v>531</v>
      </c>
      <c r="G36" s="28">
        <v>8587</v>
      </c>
      <c r="H36" s="28">
        <v>18</v>
      </c>
      <c r="I36" s="28">
        <v>2</v>
      </c>
      <c r="J36" s="28">
        <v>9</v>
      </c>
      <c r="K36" s="28">
        <v>0</v>
      </c>
      <c r="L36" s="29">
        <v>0.5</v>
      </c>
      <c r="M36" s="47">
        <v>16.171374764595104</v>
      </c>
      <c r="N36" s="32">
        <v>18.171374764595104</v>
      </c>
    </row>
    <row r="37" spans="1:14" s="24" customFormat="1" ht="12.75">
      <c r="A37" s="80"/>
      <c r="B37" s="25" t="s">
        <v>14</v>
      </c>
      <c r="C37" s="26" t="s">
        <v>94</v>
      </c>
      <c r="D37" s="26"/>
      <c r="E37" s="27"/>
      <c r="F37" s="28">
        <v>495</v>
      </c>
      <c r="G37" s="28">
        <v>6596</v>
      </c>
      <c r="H37" s="28">
        <v>14</v>
      </c>
      <c r="I37" s="28">
        <v>0</v>
      </c>
      <c r="J37" s="28">
        <v>8</v>
      </c>
      <c r="K37" s="28">
        <v>0</v>
      </c>
      <c r="L37" s="29">
        <v>0.5714285714285714</v>
      </c>
      <c r="M37" s="47">
        <v>13.325252525252525</v>
      </c>
      <c r="N37" s="32">
        <v>13.325252525252525</v>
      </c>
    </row>
    <row r="38" spans="1:14" s="24" customFormat="1" ht="12.75">
      <c r="A38" s="80"/>
      <c r="B38" s="25" t="s">
        <v>15</v>
      </c>
      <c r="C38" s="26" t="s">
        <v>104</v>
      </c>
      <c r="D38" s="26"/>
      <c r="E38" s="27"/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47">
        <v>0</v>
      </c>
      <c r="N38" s="32">
        <v>0</v>
      </c>
    </row>
    <row r="39" spans="1:14" s="24" customFormat="1" ht="13.5" thickBot="1">
      <c r="A39" s="81"/>
      <c r="B39" s="33" t="s">
        <v>16</v>
      </c>
      <c r="C39" s="34" t="s">
        <v>25</v>
      </c>
      <c r="D39" s="34"/>
      <c r="E39" s="35"/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48">
        <v>0</v>
      </c>
      <c r="N39" s="39">
        <v>0</v>
      </c>
    </row>
    <row r="40" spans="1:14" s="24" customFormat="1" ht="12.75" customHeight="1">
      <c r="A40" s="79" t="s">
        <v>52</v>
      </c>
      <c r="B40" s="17" t="s">
        <v>11</v>
      </c>
      <c r="C40" s="18" t="s">
        <v>29</v>
      </c>
      <c r="D40" s="18"/>
      <c r="E40" s="19"/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1">
        <v>0</v>
      </c>
      <c r="M40" s="49">
        <v>0</v>
      </c>
      <c r="N40" s="46">
        <v>0</v>
      </c>
    </row>
    <row r="41" spans="1:14" s="24" customFormat="1" ht="12.75">
      <c r="A41" s="80"/>
      <c r="B41" s="25" t="s">
        <v>12</v>
      </c>
      <c r="C41" s="26" t="s">
        <v>37</v>
      </c>
      <c r="D41" s="26"/>
      <c r="E41" s="27"/>
      <c r="F41" s="28">
        <v>301</v>
      </c>
      <c r="G41" s="28">
        <v>5754</v>
      </c>
      <c r="H41" s="28">
        <v>13</v>
      </c>
      <c r="I41" s="28">
        <v>2</v>
      </c>
      <c r="J41" s="28">
        <v>16</v>
      </c>
      <c r="K41" s="28">
        <v>0</v>
      </c>
      <c r="L41" s="29">
        <v>1.2307692307692308</v>
      </c>
      <c r="M41" s="47">
        <v>19.11627906976744</v>
      </c>
      <c r="N41" s="32">
        <v>21.11627906976744</v>
      </c>
    </row>
    <row r="42" spans="1:14" s="24" customFormat="1" ht="12.75">
      <c r="A42" s="80"/>
      <c r="B42" s="25" t="s">
        <v>13</v>
      </c>
      <c r="C42" s="26" t="s">
        <v>30</v>
      </c>
      <c r="D42" s="26"/>
      <c r="E42" s="27"/>
      <c r="F42" s="28">
        <v>432</v>
      </c>
      <c r="G42" s="28">
        <v>6329</v>
      </c>
      <c r="H42" s="28">
        <v>14</v>
      </c>
      <c r="I42" s="28">
        <v>1</v>
      </c>
      <c r="J42" s="28">
        <v>6</v>
      </c>
      <c r="K42" s="28">
        <v>0</v>
      </c>
      <c r="L42" s="29">
        <v>0.42857142857142855</v>
      </c>
      <c r="M42" s="47">
        <v>14.650462962962964</v>
      </c>
      <c r="N42" s="32">
        <v>15.650462962962964</v>
      </c>
    </row>
    <row r="43" spans="1:14" s="24" customFormat="1" ht="12.75">
      <c r="A43" s="80"/>
      <c r="B43" s="25" t="s">
        <v>14</v>
      </c>
      <c r="C43" s="26" t="s">
        <v>88</v>
      </c>
      <c r="D43" s="26"/>
      <c r="E43" s="27"/>
      <c r="F43" s="28">
        <v>324</v>
      </c>
      <c r="G43" s="28">
        <v>4830</v>
      </c>
      <c r="H43" s="28">
        <v>11</v>
      </c>
      <c r="I43" s="28">
        <v>3</v>
      </c>
      <c r="J43" s="28">
        <v>8</v>
      </c>
      <c r="K43" s="28">
        <v>0</v>
      </c>
      <c r="L43" s="29">
        <v>0.7272727272727273</v>
      </c>
      <c r="M43" s="47">
        <v>14.907407407407407</v>
      </c>
      <c r="N43" s="32">
        <v>17.907407407407405</v>
      </c>
    </row>
    <row r="44" spans="1:14" s="24" customFormat="1" ht="12.75">
      <c r="A44" s="80"/>
      <c r="B44" s="25" t="s">
        <v>15</v>
      </c>
      <c r="C44" s="26" t="s">
        <v>25</v>
      </c>
      <c r="D44" s="26"/>
      <c r="E44" s="27"/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9">
        <v>0</v>
      </c>
      <c r="M44" s="47">
        <v>0</v>
      </c>
      <c r="N44" s="32">
        <v>0</v>
      </c>
    </row>
    <row r="45" spans="1:14" s="24" customFormat="1" ht="13.5" thickBot="1">
      <c r="A45" s="81"/>
      <c r="B45" s="33" t="s">
        <v>16</v>
      </c>
      <c r="C45" s="34" t="s">
        <v>25</v>
      </c>
      <c r="D45" s="34"/>
      <c r="E45" s="35"/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7">
        <v>0</v>
      </c>
      <c r="M45" s="48">
        <v>0</v>
      </c>
      <c r="N45" s="39">
        <v>0</v>
      </c>
    </row>
    <row r="46" spans="1:14" s="24" customFormat="1" ht="12.75" customHeight="1">
      <c r="A46" s="79" t="s">
        <v>53</v>
      </c>
      <c r="B46" s="17" t="s">
        <v>11</v>
      </c>
      <c r="C46" s="18" t="s">
        <v>31</v>
      </c>
      <c r="D46" s="18"/>
      <c r="E46" s="19"/>
      <c r="F46" s="20">
        <v>399</v>
      </c>
      <c r="G46" s="20">
        <v>6722</v>
      </c>
      <c r="H46" s="20">
        <v>15</v>
      </c>
      <c r="I46" s="20">
        <v>2</v>
      </c>
      <c r="J46" s="20">
        <v>10</v>
      </c>
      <c r="K46" s="20">
        <v>0</v>
      </c>
      <c r="L46" s="21">
        <v>0.6666666666666666</v>
      </c>
      <c r="M46" s="49">
        <v>16.847117794486216</v>
      </c>
      <c r="N46" s="46">
        <v>18.847117794486216</v>
      </c>
    </row>
    <row r="47" spans="1:14" s="24" customFormat="1" ht="12.75">
      <c r="A47" s="80"/>
      <c r="B47" s="25" t="s">
        <v>12</v>
      </c>
      <c r="C47" s="26" t="s">
        <v>33</v>
      </c>
      <c r="D47" s="26"/>
      <c r="E47" s="27"/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9">
        <v>0</v>
      </c>
      <c r="M47" s="47">
        <v>0</v>
      </c>
      <c r="N47" s="32">
        <v>0</v>
      </c>
    </row>
    <row r="48" spans="1:14" s="24" customFormat="1" ht="12.75">
      <c r="A48" s="80"/>
      <c r="B48" s="25" t="s">
        <v>13</v>
      </c>
      <c r="C48" s="26" t="s">
        <v>34</v>
      </c>
      <c r="D48" s="26"/>
      <c r="E48" s="27"/>
      <c r="F48" s="28">
        <v>471</v>
      </c>
      <c r="G48" s="28">
        <v>7524</v>
      </c>
      <c r="H48" s="28">
        <v>16</v>
      </c>
      <c r="I48" s="28">
        <v>2</v>
      </c>
      <c r="J48" s="28">
        <v>10</v>
      </c>
      <c r="K48" s="28">
        <v>0</v>
      </c>
      <c r="L48" s="29">
        <v>0.625</v>
      </c>
      <c r="M48" s="47">
        <v>15.97452229299363</v>
      </c>
      <c r="N48" s="32">
        <v>17.97452229299363</v>
      </c>
    </row>
    <row r="49" spans="1:14" s="24" customFormat="1" ht="12.75">
      <c r="A49" s="80"/>
      <c r="B49" s="25" t="s">
        <v>14</v>
      </c>
      <c r="C49" s="26" t="s">
        <v>25</v>
      </c>
      <c r="D49" s="26"/>
      <c r="E49" s="27"/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47">
        <v>0</v>
      </c>
      <c r="N49" s="32">
        <v>0</v>
      </c>
    </row>
    <row r="50" spans="1:14" s="24" customFormat="1" ht="12.75">
      <c r="A50" s="80"/>
      <c r="B50" s="25" t="s">
        <v>15</v>
      </c>
      <c r="C50" s="26" t="s">
        <v>25</v>
      </c>
      <c r="D50" s="26"/>
      <c r="E50" s="27"/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9">
        <v>0</v>
      </c>
      <c r="M50" s="47">
        <v>0</v>
      </c>
      <c r="N50" s="32">
        <v>0</v>
      </c>
    </row>
    <row r="51" spans="1:14" s="24" customFormat="1" ht="13.5" thickBot="1">
      <c r="A51" s="81"/>
      <c r="B51" s="33" t="s">
        <v>16</v>
      </c>
      <c r="C51" s="34" t="s">
        <v>25</v>
      </c>
      <c r="D51" s="34"/>
      <c r="E51" s="35"/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7">
        <v>0</v>
      </c>
      <c r="M51" s="48">
        <v>0</v>
      </c>
      <c r="N51" s="39">
        <v>0</v>
      </c>
    </row>
    <row r="52" spans="1:14" s="24" customFormat="1" ht="12.75" customHeight="1">
      <c r="A52" s="79" t="s">
        <v>80</v>
      </c>
      <c r="B52" s="17" t="s">
        <v>11</v>
      </c>
      <c r="C52" s="18" t="s">
        <v>57</v>
      </c>
      <c r="D52" s="18"/>
      <c r="E52" s="19"/>
      <c r="F52" s="20">
        <v>433</v>
      </c>
      <c r="G52" s="20">
        <v>6165</v>
      </c>
      <c r="H52" s="20">
        <v>14</v>
      </c>
      <c r="I52" s="20">
        <v>2</v>
      </c>
      <c r="J52" s="20">
        <v>3</v>
      </c>
      <c r="K52" s="20">
        <v>0</v>
      </c>
      <c r="L52" s="21">
        <v>0.21428571428571427</v>
      </c>
      <c r="M52" s="49">
        <v>14.237875288683602</v>
      </c>
      <c r="N52" s="46">
        <v>16.237875288683604</v>
      </c>
    </row>
    <row r="53" spans="1:14" s="24" customFormat="1" ht="12.75">
      <c r="A53" s="80"/>
      <c r="B53" s="25" t="s">
        <v>12</v>
      </c>
      <c r="C53" s="26" t="s">
        <v>48</v>
      </c>
      <c r="D53" s="26"/>
      <c r="E53" s="27"/>
      <c r="F53" s="28">
        <v>183</v>
      </c>
      <c r="G53" s="28">
        <v>4509</v>
      </c>
      <c r="H53" s="28">
        <v>9</v>
      </c>
      <c r="I53" s="28">
        <v>4</v>
      </c>
      <c r="J53" s="28">
        <v>13</v>
      </c>
      <c r="K53" s="28">
        <v>0</v>
      </c>
      <c r="L53" s="29">
        <v>1.4444444444444444</v>
      </c>
      <c r="M53" s="47">
        <v>24.639344262295083</v>
      </c>
      <c r="N53" s="32">
        <v>28.639344262295083</v>
      </c>
    </row>
    <row r="54" spans="1:14" s="24" customFormat="1" ht="12.75">
      <c r="A54" s="80"/>
      <c r="B54" s="25" t="s">
        <v>13</v>
      </c>
      <c r="C54" s="26" t="s">
        <v>56</v>
      </c>
      <c r="D54" s="26"/>
      <c r="E54" s="27"/>
      <c r="F54" s="28">
        <v>395</v>
      </c>
      <c r="G54" s="28">
        <v>6355</v>
      </c>
      <c r="H54" s="28">
        <v>14</v>
      </c>
      <c r="I54" s="28">
        <v>2</v>
      </c>
      <c r="J54" s="28">
        <v>8</v>
      </c>
      <c r="K54" s="28">
        <v>0</v>
      </c>
      <c r="L54" s="29">
        <v>0.5714285714285714</v>
      </c>
      <c r="M54" s="47">
        <v>16.088607594936708</v>
      </c>
      <c r="N54" s="32">
        <v>18.088607594936708</v>
      </c>
    </row>
    <row r="55" spans="1:14" s="24" customFormat="1" ht="12.75">
      <c r="A55" s="80"/>
      <c r="B55" s="25" t="s">
        <v>14</v>
      </c>
      <c r="C55" s="26" t="s">
        <v>98</v>
      </c>
      <c r="D55" s="26"/>
      <c r="E55" s="27"/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9">
        <v>0</v>
      </c>
      <c r="M55" s="47">
        <v>0</v>
      </c>
      <c r="N55" s="32">
        <v>0</v>
      </c>
    </row>
    <row r="56" spans="1:14" s="24" customFormat="1" ht="12.75">
      <c r="A56" s="80"/>
      <c r="B56" s="25" t="s">
        <v>15</v>
      </c>
      <c r="C56" s="26" t="s">
        <v>25</v>
      </c>
      <c r="D56" s="26"/>
      <c r="E56" s="27"/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9">
        <v>0</v>
      </c>
      <c r="M56" s="47">
        <v>0</v>
      </c>
      <c r="N56" s="32">
        <v>0</v>
      </c>
    </row>
    <row r="57" spans="1:14" s="24" customFormat="1" ht="13.5" thickBot="1">
      <c r="A57" s="81"/>
      <c r="B57" s="33" t="s">
        <v>16</v>
      </c>
      <c r="C57" s="34" t="s">
        <v>25</v>
      </c>
      <c r="D57" s="34"/>
      <c r="E57" s="35"/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7">
        <v>0</v>
      </c>
      <c r="M57" s="48">
        <v>0</v>
      </c>
      <c r="N57" s="39">
        <v>0</v>
      </c>
    </row>
    <row r="58" spans="1:14" s="24" customFormat="1" ht="12.75" customHeight="1">
      <c r="A58" s="79" t="s">
        <v>25</v>
      </c>
      <c r="B58" s="17" t="s">
        <v>11</v>
      </c>
      <c r="C58" s="18" t="s">
        <v>25</v>
      </c>
      <c r="D58" s="18"/>
      <c r="E58" s="19"/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49">
        <v>0</v>
      </c>
      <c r="N58" s="46">
        <v>0</v>
      </c>
    </row>
    <row r="59" spans="1:14" s="24" customFormat="1" ht="12.75">
      <c r="A59" s="80"/>
      <c r="B59" s="25" t="s">
        <v>12</v>
      </c>
      <c r="C59" s="26" t="s">
        <v>25</v>
      </c>
      <c r="D59" s="26"/>
      <c r="E59" s="27"/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9">
        <v>0</v>
      </c>
      <c r="M59" s="47">
        <v>0</v>
      </c>
      <c r="N59" s="32">
        <v>0</v>
      </c>
    </row>
    <row r="60" spans="1:14" s="24" customFormat="1" ht="12.75">
      <c r="A60" s="80"/>
      <c r="B60" s="25" t="s">
        <v>13</v>
      </c>
      <c r="C60" s="26" t="s">
        <v>25</v>
      </c>
      <c r="D60" s="26"/>
      <c r="E60" s="27"/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9">
        <v>0</v>
      </c>
      <c r="M60" s="47">
        <v>0</v>
      </c>
      <c r="N60" s="32">
        <v>0</v>
      </c>
    </row>
    <row r="61" spans="1:14" s="24" customFormat="1" ht="12.75">
      <c r="A61" s="80"/>
      <c r="B61" s="25" t="s">
        <v>14</v>
      </c>
      <c r="C61" s="26" t="s">
        <v>25</v>
      </c>
      <c r="D61" s="26"/>
      <c r="E61" s="27"/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v>0</v>
      </c>
      <c r="M61" s="47">
        <v>0</v>
      </c>
      <c r="N61" s="32">
        <v>0</v>
      </c>
    </row>
    <row r="62" spans="1:14" s="24" customFormat="1" ht="12.75">
      <c r="A62" s="80"/>
      <c r="B62" s="25" t="s">
        <v>15</v>
      </c>
      <c r="C62" s="26" t="s">
        <v>25</v>
      </c>
      <c r="D62" s="26"/>
      <c r="E62" s="27"/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  <c r="M62" s="47">
        <v>0</v>
      </c>
      <c r="N62" s="32">
        <v>0</v>
      </c>
    </row>
    <row r="63" spans="1:14" s="24" customFormat="1" ht="13.5" thickBot="1">
      <c r="A63" s="81"/>
      <c r="B63" s="33" t="s">
        <v>16</v>
      </c>
      <c r="C63" s="34" t="s">
        <v>25</v>
      </c>
      <c r="D63" s="34"/>
      <c r="E63" s="35"/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7">
        <v>0</v>
      </c>
      <c r="M63" s="48">
        <v>0</v>
      </c>
      <c r="N63" s="39">
        <v>0</v>
      </c>
    </row>
    <row r="64" spans="1:14" s="24" customFormat="1" ht="12.75">
      <c r="A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24" customFormat="1" ht="13.5" thickBot="1">
      <c r="A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5" s="24" customFormat="1" ht="18.75" thickBot="1">
      <c r="A66" s="1" t="s">
        <v>81</v>
      </c>
      <c r="B66" s="2"/>
      <c r="C66" s="2"/>
      <c r="D66" s="2"/>
      <c r="E66" s="2"/>
      <c r="F66" s="3"/>
      <c r="G66" s="3"/>
      <c r="H66" s="3"/>
      <c r="I66" s="3"/>
      <c r="J66" s="4"/>
      <c r="K66" s="4" t="s">
        <v>105</v>
      </c>
      <c r="L66" s="4"/>
      <c r="M66" s="4" t="s">
        <v>106</v>
      </c>
      <c r="N66" s="5">
        <v>2008</v>
      </c>
      <c r="O66" s="50"/>
    </row>
    <row r="67" spans="1:14" s="73" customFormat="1" ht="9" thickBot="1">
      <c r="A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15" s="24" customFormat="1" ht="13.5" thickBot="1">
      <c r="A68" s="60"/>
      <c r="B68" s="61"/>
      <c r="C68" s="89" t="s">
        <v>17</v>
      </c>
      <c r="D68" s="89"/>
      <c r="E68" s="89"/>
      <c r="F68" s="90"/>
      <c r="G68" s="92" t="s">
        <v>5</v>
      </c>
      <c r="H68" s="92" t="s">
        <v>18</v>
      </c>
      <c r="I68" s="92" t="s">
        <v>19</v>
      </c>
      <c r="J68" s="92" t="s">
        <v>20</v>
      </c>
      <c r="K68" s="92" t="s">
        <v>21</v>
      </c>
      <c r="L68" s="92" t="s">
        <v>22</v>
      </c>
      <c r="M68" s="92" t="s">
        <v>23</v>
      </c>
      <c r="N68" s="112" t="s">
        <v>89</v>
      </c>
      <c r="O68" s="50"/>
    </row>
    <row r="69" spans="1:15" s="24" customFormat="1" ht="12.75">
      <c r="A69" s="84">
        <v>1</v>
      </c>
      <c r="B69" s="85"/>
      <c r="C69" s="41" t="s">
        <v>24</v>
      </c>
      <c r="D69" s="41"/>
      <c r="E69" s="41"/>
      <c r="F69" s="86"/>
      <c r="G69" s="111">
        <v>2</v>
      </c>
      <c r="H69" s="87">
        <v>0</v>
      </c>
      <c r="I69" s="87">
        <v>0</v>
      </c>
      <c r="J69" s="87">
        <v>0</v>
      </c>
      <c r="K69" s="87">
        <v>10</v>
      </c>
      <c r="L69" s="43">
        <v>2</v>
      </c>
      <c r="M69" s="43">
        <v>6</v>
      </c>
      <c r="N69" s="88">
        <v>16</v>
      </c>
      <c r="O69" s="50"/>
    </row>
    <row r="70" spans="1:15" s="24" customFormat="1" ht="12.75">
      <c r="A70" s="56">
        <v>2</v>
      </c>
      <c r="B70" s="57"/>
      <c r="C70" s="26" t="s">
        <v>26</v>
      </c>
      <c r="D70" s="26"/>
      <c r="E70" s="26"/>
      <c r="F70" s="67"/>
      <c r="G70" s="107">
        <v>0</v>
      </c>
      <c r="H70" s="82">
        <v>1</v>
      </c>
      <c r="I70" s="82">
        <v>0</v>
      </c>
      <c r="J70" s="82">
        <v>1</v>
      </c>
      <c r="K70" s="82">
        <v>4</v>
      </c>
      <c r="L70" s="28">
        <v>8</v>
      </c>
      <c r="M70" s="28">
        <v>2</v>
      </c>
      <c r="N70" s="75">
        <v>6</v>
      </c>
      <c r="O70" s="50"/>
    </row>
    <row r="71" spans="1:15" s="24" customFormat="1" ht="12.75">
      <c r="A71" s="56">
        <v>3</v>
      </c>
      <c r="B71" s="57"/>
      <c r="C71" s="26" t="s">
        <v>82</v>
      </c>
      <c r="D71" s="26"/>
      <c r="E71" s="26"/>
      <c r="F71" s="67"/>
      <c r="G71" s="107">
        <v>0</v>
      </c>
      <c r="H71" s="82">
        <v>0</v>
      </c>
      <c r="I71" s="82">
        <v>0</v>
      </c>
      <c r="J71" s="82">
        <v>2</v>
      </c>
      <c r="K71" s="82">
        <v>4</v>
      </c>
      <c r="L71" s="28">
        <v>8</v>
      </c>
      <c r="M71" s="28">
        <v>0</v>
      </c>
      <c r="N71" s="75">
        <v>4</v>
      </c>
      <c r="O71" s="50"/>
    </row>
    <row r="72" spans="1:15" s="24" customFormat="1" ht="12.75">
      <c r="A72" s="56">
        <v>4</v>
      </c>
      <c r="B72" s="57"/>
      <c r="C72" s="26" t="s">
        <v>27</v>
      </c>
      <c r="D72" s="26"/>
      <c r="E72" s="26"/>
      <c r="F72" s="67"/>
      <c r="G72" s="107">
        <v>2</v>
      </c>
      <c r="H72" s="82">
        <v>0</v>
      </c>
      <c r="I72" s="82">
        <v>0</v>
      </c>
      <c r="J72" s="82">
        <v>0</v>
      </c>
      <c r="K72" s="82">
        <v>10</v>
      </c>
      <c r="L72" s="28">
        <v>2</v>
      </c>
      <c r="M72" s="28">
        <v>6</v>
      </c>
      <c r="N72" s="75">
        <v>16</v>
      </c>
      <c r="O72" s="50"/>
    </row>
    <row r="73" spans="1:15" s="24" customFormat="1" ht="12.75">
      <c r="A73" s="56">
        <v>5</v>
      </c>
      <c r="B73" s="57"/>
      <c r="C73" s="26" t="s">
        <v>83</v>
      </c>
      <c r="D73" s="26"/>
      <c r="E73" s="26"/>
      <c r="F73" s="68"/>
      <c r="G73" s="108">
        <v>1</v>
      </c>
      <c r="H73" s="82">
        <v>0</v>
      </c>
      <c r="I73" s="82">
        <v>0</v>
      </c>
      <c r="J73" s="82">
        <v>1</v>
      </c>
      <c r="K73" s="82">
        <v>5</v>
      </c>
      <c r="L73" s="28">
        <v>7</v>
      </c>
      <c r="M73" s="28">
        <v>3</v>
      </c>
      <c r="N73" s="75">
        <v>8</v>
      </c>
      <c r="O73" s="50"/>
    </row>
    <row r="74" spans="1:15" s="24" customFormat="1" ht="12.75">
      <c r="A74" s="56">
        <v>6</v>
      </c>
      <c r="B74" s="57"/>
      <c r="C74" s="26" t="s">
        <v>28</v>
      </c>
      <c r="D74" s="26"/>
      <c r="E74" s="26"/>
      <c r="F74" s="69"/>
      <c r="G74" s="109">
        <v>0</v>
      </c>
      <c r="H74" s="82">
        <v>0</v>
      </c>
      <c r="I74" s="82">
        <v>0</v>
      </c>
      <c r="J74" s="82">
        <v>2</v>
      </c>
      <c r="K74" s="82">
        <v>3</v>
      </c>
      <c r="L74" s="28">
        <v>9</v>
      </c>
      <c r="M74" s="28">
        <v>0</v>
      </c>
      <c r="N74" s="75">
        <v>3</v>
      </c>
      <c r="O74" s="50"/>
    </row>
    <row r="75" spans="1:15" s="24" customFormat="1" ht="12.75">
      <c r="A75" s="56">
        <v>7</v>
      </c>
      <c r="B75" s="57"/>
      <c r="C75" s="26" t="s">
        <v>32</v>
      </c>
      <c r="D75" s="26"/>
      <c r="E75" s="26"/>
      <c r="F75" s="67"/>
      <c r="G75" s="107">
        <v>1</v>
      </c>
      <c r="H75" s="82">
        <v>0</v>
      </c>
      <c r="I75" s="82">
        <v>0</v>
      </c>
      <c r="J75" s="82">
        <v>1</v>
      </c>
      <c r="K75" s="82">
        <v>6</v>
      </c>
      <c r="L75" s="28">
        <v>6</v>
      </c>
      <c r="M75" s="28">
        <v>3</v>
      </c>
      <c r="N75" s="75">
        <v>9</v>
      </c>
      <c r="O75" s="50"/>
    </row>
    <row r="76" spans="1:15" s="24" customFormat="1" ht="12.75">
      <c r="A76" s="56">
        <v>8</v>
      </c>
      <c r="B76" s="57"/>
      <c r="C76" s="26" t="s">
        <v>35</v>
      </c>
      <c r="D76" s="26"/>
      <c r="E76" s="26"/>
      <c r="F76" s="67"/>
      <c r="G76" s="107">
        <v>0</v>
      </c>
      <c r="H76" s="82">
        <v>0</v>
      </c>
      <c r="I76" s="82">
        <v>1</v>
      </c>
      <c r="J76" s="82">
        <v>1</v>
      </c>
      <c r="K76" s="82">
        <v>4</v>
      </c>
      <c r="L76" s="28">
        <v>8</v>
      </c>
      <c r="M76" s="28">
        <v>1</v>
      </c>
      <c r="N76" s="75">
        <v>5</v>
      </c>
      <c r="O76" s="50"/>
    </row>
    <row r="77" spans="1:15" s="24" customFormat="1" ht="12.75">
      <c r="A77" s="56">
        <v>9</v>
      </c>
      <c r="B77" s="57"/>
      <c r="C77" s="26" t="s">
        <v>84</v>
      </c>
      <c r="D77" s="26"/>
      <c r="E77" s="26"/>
      <c r="F77" s="67"/>
      <c r="G77" s="107">
        <v>2</v>
      </c>
      <c r="H77" s="82">
        <v>0</v>
      </c>
      <c r="I77" s="82">
        <v>0</v>
      </c>
      <c r="J77" s="82">
        <v>0</v>
      </c>
      <c r="K77" s="82">
        <v>8</v>
      </c>
      <c r="L77" s="28">
        <v>4</v>
      </c>
      <c r="M77" s="28">
        <v>6</v>
      </c>
      <c r="N77" s="75">
        <v>14</v>
      </c>
      <c r="O77" s="50"/>
    </row>
    <row r="78" spans="1:15" s="24" customFormat="1" ht="12.75">
      <c r="A78" s="83">
        <v>10</v>
      </c>
      <c r="B78" s="57"/>
      <c r="C78" s="26" t="s">
        <v>25</v>
      </c>
      <c r="D78" s="26"/>
      <c r="E78" s="26"/>
      <c r="F78" s="67"/>
      <c r="G78" s="107">
        <v>0</v>
      </c>
      <c r="H78" s="82">
        <v>0</v>
      </c>
      <c r="I78" s="82">
        <v>0</v>
      </c>
      <c r="J78" s="82">
        <v>0</v>
      </c>
      <c r="K78" s="82">
        <v>0</v>
      </c>
      <c r="L78" s="28">
        <v>12</v>
      </c>
      <c r="M78" s="28">
        <v>0</v>
      </c>
      <c r="N78" s="75">
        <v>0</v>
      </c>
      <c r="O78" s="50"/>
    </row>
    <row r="79" spans="1:15" s="24" customFormat="1" ht="13.5" thickBot="1">
      <c r="A79" s="58"/>
      <c r="B79" s="59"/>
      <c r="C79" s="34"/>
      <c r="D79" s="34"/>
      <c r="E79" s="34"/>
      <c r="F79" s="70"/>
      <c r="G79" s="110"/>
      <c r="H79" s="36"/>
      <c r="I79" s="36"/>
      <c r="J79" s="36"/>
      <c r="K79" s="36"/>
      <c r="L79" s="36"/>
      <c r="M79" s="36"/>
      <c r="N79" s="78"/>
      <c r="O79" s="50"/>
    </row>
    <row r="80" spans="1:15" s="24" customFormat="1" ht="12.75">
      <c r="A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1:14" s="24" customFormat="1" ht="12.75">
      <c r="A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s="24" customFormat="1" ht="12.75">
      <c r="A82" s="50" t="s">
        <v>62</v>
      </c>
      <c r="F82" s="50"/>
      <c r="G82" s="50"/>
      <c r="H82" s="50"/>
      <c r="I82" s="50"/>
      <c r="J82" s="50"/>
      <c r="K82" s="50"/>
      <c r="L82" s="50"/>
      <c r="M82" s="50"/>
      <c r="N82" s="50"/>
    </row>
    <row r="83" spans="1:14" s="24" customFormat="1" ht="12.75">
      <c r="A83" s="50" t="s">
        <v>63</v>
      </c>
      <c r="F83" s="50"/>
      <c r="G83" s="50"/>
      <c r="H83" s="50"/>
      <c r="I83" s="50"/>
      <c r="J83" s="50"/>
      <c r="K83" s="50"/>
      <c r="L83" s="50"/>
      <c r="M83" s="50"/>
      <c r="N83" s="50"/>
    </row>
    <row r="84" spans="1:14" s="24" customFormat="1" ht="12.75">
      <c r="A84" s="50" t="s">
        <v>85</v>
      </c>
      <c r="F84" s="50"/>
      <c r="G84" s="50"/>
      <c r="H84" s="50"/>
      <c r="I84" s="50"/>
      <c r="J84" s="50"/>
      <c r="K84" s="50"/>
      <c r="L84" s="50"/>
      <c r="M84" s="50"/>
      <c r="N84" s="50"/>
    </row>
    <row r="85" spans="1:14" s="24" customFormat="1" ht="12.75">
      <c r="A85" s="50" t="s">
        <v>64</v>
      </c>
      <c r="F85" s="50"/>
      <c r="G85" s="50"/>
      <c r="H85" s="50"/>
      <c r="I85" s="50"/>
      <c r="J85" s="50"/>
      <c r="K85" s="50"/>
      <c r="L85" s="50"/>
      <c r="M85" s="50"/>
      <c r="N85" s="50"/>
    </row>
    <row r="86" spans="1:14" s="24" customFormat="1" ht="12.75">
      <c r="A86" s="50" t="s">
        <v>65</v>
      </c>
      <c r="F86" s="50"/>
      <c r="G86" s="50"/>
      <c r="H86" s="50"/>
      <c r="I86" s="50"/>
      <c r="J86" s="50"/>
      <c r="K86" s="50"/>
      <c r="L86" s="50"/>
      <c r="M86" s="50"/>
      <c r="N86" s="50"/>
    </row>
    <row r="87" spans="1:14" s="24" customFormat="1" ht="12.75">
      <c r="A87" s="50" t="s">
        <v>66</v>
      </c>
      <c r="F87" s="50"/>
      <c r="G87" s="50"/>
      <c r="H87" s="50"/>
      <c r="I87" s="50"/>
      <c r="J87" s="50"/>
      <c r="K87" s="50"/>
      <c r="L87" s="50"/>
      <c r="M87" s="50"/>
      <c r="N87" s="50"/>
    </row>
    <row r="88" spans="1:14" s="24" customFormat="1" ht="12.75">
      <c r="A88" s="50" t="s">
        <v>67</v>
      </c>
      <c r="F88" s="50"/>
      <c r="G88" s="50"/>
      <c r="H88" s="50"/>
      <c r="I88" s="50"/>
      <c r="J88" s="50"/>
      <c r="K88" s="50"/>
      <c r="L88" s="50"/>
      <c r="M88" s="50"/>
      <c r="N88" s="50"/>
    </row>
    <row r="89" spans="1:14" s="24" customFormat="1" ht="12.75">
      <c r="A89" s="50" t="s">
        <v>68</v>
      </c>
      <c r="F89" s="50"/>
      <c r="G89" s="50"/>
      <c r="H89" s="50"/>
      <c r="I89" s="50"/>
      <c r="J89" s="50"/>
      <c r="K89" s="50"/>
      <c r="L89" s="50"/>
      <c r="M89" s="50"/>
      <c r="N89" s="50"/>
    </row>
    <row r="90" spans="1:14" s="24" customFormat="1" ht="12.75">
      <c r="A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s="24" customFormat="1" ht="12.75">
      <c r="A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s="24" customFormat="1" ht="12.75">
      <c r="A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s="24" customFormat="1" ht="12.75">
      <c r="A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s="24" customFormat="1" ht="12.75">
      <c r="A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s="24" customFormat="1" ht="12.75">
      <c r="A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s="24" customFormat="1" ht="12.75">
      <c r="A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s="24" customFormat="1" ht="12.75">
      <c r="A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s="24" customFormat="1" ht="12.75">
      <c r="A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s="24" customFormat="1" ht="12.75">
      <c r="A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s="24" customFormat="1" ht="12.75">
      <c r="A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s="24" customFormat="1" ht="12.75">
      <c r="A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s="24" customFormat="1" ht="12.75">
      <c r="A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s="24" customFormat="1" ht="12.75">
      <c r="A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s="24" customFormat="1" ht="12.75">
      <c r="A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s="24" customFormat="1" ht="12.75">
      <c r="A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s="24" customFormat="1" ht="12.75">
      <c r="A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s="24" customFormat="1" ht="12.75">
      <c r="A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s="24" customFormat="1" ht="12.75">
      <c r="A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s="24" customFormat="1" ht="12.75">
      <c r="A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s="24" customFormat="1" ht="12.75">
      <c r="A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s="24" customFormat="1" ht="12.75">
      <c r="A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s="24" customFormat="1" ht="12.75">
      <c r="A112" s="50"/>
      <c r="F112" s="50"/>
      <c r="G112" s="50"/>
      <c r="H112" s="50"/>
      <c r="I112" s="50"/>
      <c r="J112" s="50"/>
      <c r="K112" s="50"/>
      <c r="L112" s="50"/>
      <c r="M112" s="50"/>
      <c r="N112" s="50"/>
    </row>
  </sheetData>
  <conditionalFormatting sqref="F4:N63 F69:N7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</dc:creator>
  <cp:keywords/>
  <dc:description/>
  <cp:lastModifiedBy>Fred</cp:lastModifiedBy>
  <dcterms:created xsi:type="dcterms:W3CDTF">2005-11-30T00:37:22Z</dcterms:created>
  <dcterms:modified xsi:type="dcterms:W3CDTF">2008-07-08T19:47:59Z</dcterms:modified>
  <cp:category/>
  <cp:version/>
  <cp:contentType/>
  <cp:contentStatus/>
</cp:coreProperties>
</file>